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1.111\public\Сазанова О.В\"/>
    </mc:Choice>
  </mc:AlternateContent>
  <xr:revisionPtr revIDLastSave="0" documentId="13_ncr:1_{5AC409F1-6835-468C-B90B-9271084A6F48}" xr6:coauthVersionLast="47" xr6:coauthVersionMax="47" xr10:uidLastSave="{00000000-0000-0000-0000-000000000000}"/>
  <bookViews>
    <workbookView xWindow="915" yWindow="330" windowWidth="19470" windowHeight="14790" xr2:uid="{00000000-000D-0000-FFFF-FFFF00000000}"/>
  </bookViews>
  <sheets>
    <sheet name="19 Квартал_ГКПЗ" sheetId="2" r:id="rId1"/>
  </sheets>
  <definedNames>
    <definedName name="_xlnm._FilterDatabase" localSheetId="0" hidden="1">'19 Квартал_ГКПЗ'!$A$25:$AV$26</definedName>
    <definedName name="_xlnm.Print_Area" localSheetId="0">'19 Квартал_ГКПЗ'!$A$2:$AU$25</definedName>
  </definedNames>
  <calcPr calcId="191029"/>
</workbook>
</file>

<file path=xl/calcChain.xml><?xml version="1.0" encoding="utf-8"?>
<calcChain xmlns="http://schemas.openxmlformats.org/spreadsheetml/2006/main">
  <c r="Q31" i="2" l="1"/>
  <c r="AD30" i="2"/>
  <c r="Q30" i="2"/>
  <c r="AD27" i="2" l="1"/>
  <c r="AB26" i="2"/>
  <c r="Q26" i="2"/>
  <c r="AD26" i="2" s="1"/>
  <c r="W26" i="2" l="1"/>
  <c r="B25" i="2"/>
  <c r="C25" i="2" s="1"/>
  <c r="D25" i="2" s="1"/>
  <c r="E25" i="2" s="1"/>
  <c r="F25" i="2" s="1"/>
  <c r="G25" i="2" s="1"/>
  <c r="H25" i="2" s="1"/>
  <c r="I25" i="2" s="1"/>
  <c r="K25" i="2" s="1"/>
  <c r="L25" i="2" s="1"/>
  <c r="M25" i="2" s="1"/>
  <c r="N25" i="2" s="1"/>
  <c r="O25" i="2" s="1"/>
  <c r="P25" i="2" s="1"/>
  <c r="Q25" i="2" s="1"/>
  <c r="R25" i="2" s="1"/>
  <c r="S25" i="2" s="1"/>
  <c r="T25" i="2" s="1"/>
  <c r="U25" i="2" s="1"/>
  <c r="V25" i="2" s="1"/>
  <c r="W25" i="2" s="1"/>
  <c r="X25" i="2" s="1"/>
  <c r="Y25" i="2" s="1"/>
  <c r="Z25" i="2" s="1"/>
  <c r="AA25" i="2" s="1"/>
  <c r="AB25" i="2" s="1"/>
  <c r="AC25" i="2" s="1"/>
  <c r="AD25" i="2" s="1"/>
  <c r="AE25" i="2" s="1"/>
  <c r="AF25" i="2" s="1"/>
  <c r="AG25" i="2" s="1"/>
  <c r="AH25" i="2" s="1"/>
  <c r="AI25" i="2" s="1"/>
  <c r="AJ25" i="2" s="1"/>
  <c r="AK25" i="2" s="1"/>
  <c r="AL25" i="2" s="1"/>
  <c r="AM25" i="2" s="1"/>
  <c r="AN25" i="2" s="1"/>
  <c r="AO25" i="2" s="1"/>
  <c r="AP25" i="2" s="1"/>
  <c r="AQ25" i="2" s="1"/>
  <c r="AR25" i="2" s="1"/>
  <c r="AS25" i="2" s="1"/>
  <c r="AT25" i="2" s="1"/>
  <c r="AU25" i="2" s="1"/>
</calcChain>
</file>

<file path=xl/sharedStrings.xml><?xml version="1.0" encoding="utf-8"?>
<sst xmlns="http://schemas.openxmlformats.org/spreadsheetml/2006/main" count="226" uniqueCount="127">
  <si>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</si>
  <si>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</si>
  <si>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</si>
  <si>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</si>
  <si>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</si>
  <si>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</si>
  <si>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</si>
  <si>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</si>
  <si>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</si>
  <si>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</si>
  <si>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</si>
  <si>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</si>
  <si>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</si>
  <si>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</si>
  <si>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</si>
  <si>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</si>
  <si>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</si>
  <si>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</si>
  <si>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</si>
  <si>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</si>
  <si>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</si>
  <si>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</si>
  <si>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</si>
  <si>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</si>
  <si>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</si>
  <si>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</si>
  <si>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</si>
  <si>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</si>
  <si>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</si>
  <si>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</si>
  <si>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</si>
  <si>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</si>
  <si>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</si>
  <si>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</si>
  <si>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</si>
  <si>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</si>
  <si>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</si>
  <si>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</si>
  <si>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</si>
  <si>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</si>
  <si>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</si>
  <si>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</si>
  <si>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</si>
  <si>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</si>
  <si>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</si>
  <si>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</si>
  <si>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</si>
  <si>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</si>
  <si>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</si>
  <si>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</si>
  <si>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</si>
  <si>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</si>
  <si>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точки учета</t>
  </si>
  <si>
    <t>штуки</t>
  </si>
  <si>
    <t xml:space="preserve"> Технологическое присоединение энергопринимающих устройств потребителей максимальной мощностью до 15 кВт включительно</t>
  </si>
  <si>
    <t>нд</t>
  </si>
  <si>
    <t>Год раскрытия информации: 2024 год</t>
  </si>
  <si>
    <t>Пермское краевое государственное унитарное предприятие "Северные краевые электрические сети"</t>
  </si>
  <si>
    <t>на период 2024 года</t>
  </si>
  <si>
    <t>Объём финансирования инвестиционной программы текущего года, законтрактованный по состоянию на начало года  579,817 тыс. рублей с НДС (22%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</si>
  <si>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 579,817 тыс. рублей с НДС (22%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</si>
  <si>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579,817 тыс. рублей с НДС (22% от общего объёма инвестиционной программы текущего года)</t>
  </si>
  <si>
    <t xml:space="preserve"> Г - Объекты ТП до 15 кВт</t>
  </si>
  <si>
    <t>ПКГУП "СКЭС"</t>
  </si>
  <si>
    <t>Отчет за 6 месяца 2024 года</t>
  </si>
  <si>
    <t>оборудование</t>
  </si>
  <si>
    <t xml:space="preserve">электрогенератор </t>
  </si>
  <si>
    <t>коммерческое предложение</t>
  </si>
  <si>
    <t>ИП Багдерина Л.Е.</t>
  </si>
  <si>
    <t>пп. 2 п. 3.2.2 Положения о закупке товаров, работ, услуг</t>
  </si>
  <si>
    <t>высокочастотный цифровой импульсный рефлектометр РИ-407 "СТРИЖ-С"</t>
  </si>
  <si>
    <t>ООО "НТК ТЕХНО-АС"</t>
  </si>
  <si>
    <t>пп. 26 п. 3.2.2 Положения о закупке товаров, работ, услуг</t>
  </si>
  <si>
    <t>приборы учета электрическй энергии</t>
  </si>
  <si>
    <t>коммерческие предложения</t>
  </si>
  <si>
    <t>Аукцион в электронной форме</t>
  </si>
  <si>
    <t>АО "Энергомера"</t>
  </si>
  <si>
    <t>https://223.rts-tender.ru/</t>
  </si>
  <si>
    <t>апрель 2024 года</t>
  </si>
  <si>
    <t>пп. 13 п. 3.2.2 Положения о закупке товаров, работ, услуг</t>
  </si>
  <si>
    <t xml:space="preserve"> Технологическое присоединение энергопринимающих устройств потребителей </t>
  </si>
  <si>
    <t>ООО "Завод промоборудования"</t>
  </si>
  <si>
    <t>3070842</t>
  </si>
  <si>
    <t>май 2024 года</t>
  </si>
  <si>
    <t>Аукцион в электронной форме, участниками которого могут быть только СМП</t>
  </si>
  <si>
    <t>закупка у единственного поставщика</t>
  </si>
  <si>
    <t>Закупка у единственного поставщика (Аукцион в электронной форме не состоялся)</t>
  </si>
  <si>
    <t>ООО "ЭЛСТАР"; ООО "ГИДОН"</t>
  </si>
  <si>
    <t>1168,939   1175,027</t>
  </si>
  <si>
    <t>ООО "ЭЛСТАР"</t>
  </si>
  <si>
    <t>обоснование НМЦД на основе информации из открытых источников (в сети интернет)</t>
  </si>
  <si>
    <t>3092383</t>
  </si>
  <si>
    <t>комплектные трансформаторные подстанции с трансформаторами</t>
  </si>
  <si>
    <t>трансформаторы ТМГ-400</t>
  </si>
  <si>
    <t>ПАО "Пермэнергосбыт"</t>
  </si>
  <si>
    <t>461,64       464,380</t>
  </si>
  <si>
    <t>3172778</t>
  </si>
  <si>
    <t>август 2024 года</t>
  </si>
  <si>
    <t>ЗАО "ЭМИС"  ООО "Электрокомплект"</t>
  </si>
  <si>
    <t>ЗАО "ЭМИС"</t>
  </si>
  <si>
    <t>АО "Энергомера"                              ООО "Энергоальянс"                                    ПАО Пермэнергосбыт"                            ЗАО "ЭМИС"</t>
  </si>
  <si>
    <t>2069,57812 2083,75331   2423,95812  2636,58612</t>
  </si>
  <si>
    <t xml:space="preserve">АО "Энергомера" </t>
  </si>
  <si>
    <t>3023979</t>
  </si>
  <si>
    <t>март 2024 года</t>
  </si>
  <si>
    <t>ПИР</t>
  </si>
  <si>
    <t>СМР</t>
  </si>
  <si>
    <t>ООО "Космос"</t>
  </si>
  <si>
    <t xml:space="preserve">работы по проектированию: Строительство ВЛ-6кВ протяжённость трассы – 0,938 км, КЛ-6кВ протяжённость трассы – 0,07 км от ТП-34; установка реклоузера – 1 шт. для технологического присоединения энергопринимающих устройств заявителя ПАО «Уралкалий» (кадастровый номер земельного участка 59:10:0301003:1179); установка высоковольтного прибора учета — 1 шт. </t>
  </si>
  <si>
    <t>смета</t>
  </si>
  <si>
    <t>Строительство КТП-400-10/0,4 кВ, ВЛ-0,4кВ для технологического присоединения энергопринимающих устройств потребителя ИП. Пономарева (кадастровый номер земельного участка № 59:10:0301003:1062)</t>
  </si>
  <si>
    <t>Строительство КЛ-0,4 кВ для технологического присоединения энергопринимающих устройств потребителя ООО «ЗМИ» (кадастровый номер земельного участка № 59:10:0301003:146)</t>
  </si>
  <si>
    <t>ООО "Производственная энергетическая компания"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</si>
  <si>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</si>
  <si>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Реконструкция ТП-109 (аварийно-восстановительные работы по замене трансформатора ТМ-400 кВА 6/0,4кВ на  ТМГ-400/6-УХЛ1 6/0,4кВ)</t>
  </si>
  <si>
    <t>Установка приборов учета в соответствии с Федеральным законом от 27.12.2018 № 522-ФЗ  при выходе из строя ПУ потребителя, класс напряжения 0,2 (0,4) кВ</t>
  </si>
  <si>
    <t>Приобретение РИСЭ (4 кВт), 1 шт</t>
  </si>
  <si>
    <t>Приобретение Высоковольтный цифровой  импульсный рефлектометр РИ-407 "СТРИЖ-С" (с поверкой), 1 шт</t>
  </si>
  <si>
    <t>O_СГЭС_23</t>
  </si>
  <si>
    <t>O_СГЭС_29</t>
  </si>
  <si>
    <t>Строительство ВЛ-6кВ протяженность трассы - 0,95км, КЛ-6кВ- протяженность трассы 0,014укм от ТП-34; установка реклоузера-1 шт, для технологического присоединения энергопринимающих устройств заявителя ПАО "Уралкалий" (кадастровый номер земельного участка 59:10:0301003:1179); установка высоковольтного прибора учета-1шт.</t>
  </si>
  <si>
    <t>O_СГЭС_16</t>
  </si>
  <si>
    <t>Строительство КЛ-0,4кВ для технологического присоединения энергопринимающих устройств потребителя ООО ЗМИ (кадастровый номер земельного участка № 59:10:0301003:146) Строительство КЛ-0,4 кВ ТП-238 протяженноостью 0,23км (установка ПУ-1 шт)</t>
  </si>
  <si>
    <t xml:space="preserve"> Г - Объекты ТП до 150 кВт</t>
  </si>
  <si>
    <t>O_СГЭС_12</t>
  </si>
  <si>
    <t>O_СГЭС_24</t>
  </si>
  <si>
    <t>O_СГЭС_14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</si>
</sst>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</font>
    <font>
      <sz val="12"/>
      <color rgb="FF202020"/>
      <name val="Times New Roman"/>
      <family val="1"/>
      <charset val="204"/>
    </font>
    <font>
      <u/>
      <sz val="12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41" fillId="0" borderId="0" applyNumberFormat="0" applyFill="0" applyBorder="0" applyAlignment="0" applyProtection="0"/>
  </cellStyleXfs>
  <cellXfs count="74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1" fontId="16" fillId="0" borderId="1" xfId="1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/>
    </xf>
    <xf numFmtId="14" fontId="10" fillId="0" borderId="0" xfId="3" applyNumberFormat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14" fontId="13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4" fontId="4" fillId="0" borderId="0" xfId="1" applyNumberFormat="1" applyFont="1" applyAlignment="1">
      <alignment horizontal="center" vertical="center"/>
    </xf>
    <xf numFmtId="3" fontId="39" fillId="0" borderId="0" xfId="65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4" fontId="8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14" fontId="12" fillId="0" borderId="0" xfId="1" applyNumberFormat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14" fontId="16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6" fillId="24" borderId="1" xfId="0" applyFont="1" applyFill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 textRotation="90" wrapText="1"/>
    </xf>
    <xf numFmtId="0" fontId="15" fillId="0" borderId="7" xfId="3" applyFont="1" applyBorder="1" applyAlignment="1">
      <alignment horizontal="center" vertical="center" textRotation="90" wrapText="1"/>
    </xf>
    <xf numFmtId="14" fontId="3" fillId="0" borderId="2" xfId="1" applyNumberFormat="1" applyFont="1" applyBorder="1" applyAlignment="1">
      <alignment horizontal="center" vertical="center" wrapText="1"/>
    </xf>
    <xf numFmtId="14" fontId="3" fillId="0" borderId="7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/>
    </xf>
    <xf numFmtId="0" fontId="44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42" fillId="0" borderId="1" xfId="0" applyFont="1" applyBorder="1" applyAlignment="1" applyProtection="1">
      <alignment horizontal="center" vertical="top" wrapText="1"/>
      <protection locked="0"/>
    </xf>
    <xf numFmtId="14" fontId="5" fillId="0" borderId="1" xfId="0" applyNumberFormat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43" fillId="0" borderId="1" xfId="66" applyFont="1" applyFill="1" applyBorder="1" applyAlignment="1">
      <alignment horizontal="center" vertical="top" wrapText="1"/>
    </xf>
    <xf numFmtId="14" fontId="16" fillId="0" borderId="1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46" fillId="0" borderId="1" xfId="66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167" fontId="5" fillId="24" borderId="1" xfId="0" applyNumberFormat="1" applyFont="1" applyFill="1" applyBorder="1" applyAlignment="1">
      <alignment horizontal="center" vertical="top" wrapText="1"/>
    </xf>
    <xf numFmtId="0" fontId="42" fillId="24" borderId="1" xfId="0" applyFont="1" applyFill="1" applyBorder="1" applyAlignment="1">
      <alignment horizontal="center" vertical="top" wrapText="1"/>
    </xf>
    <xf numFmtId="167" fontId="16" fillId="0" borderId="1" xfId="0" applyNumberFormat="1" applyFont="1" applyBorder="1" applyAlignment="1">
      <alignment horizontal="center" vertical="top" wrapText="1"/>
    </xf>
    <xf numFmtId="4" fontId="16" fillId="0" borderId="1" xfId="1" applyNumberFormat="1" applyFont="1" applyBorder="1" applyAlignment="1">
      <alignment horizontal="center" vertical="top" wrapText="1"/>
    </xf>
    <xf numFmtId="49" fontId="16" fillId="0" borderId="1" xfId="1" applyNumberFormat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14" fontId="16" fillId="0" borderId="1" xfId="1" applyNumberFormat="1" applyFont="1" applyBorder="1" applyAlignment="1">
      <alignment horizontal="center" vertical="top" wrapText="1"/>
    </xf>
    <xf numFmtId="0" fontId="45" fillId="0" borderId="1" xfId="0" applyFont="1" applyBorder="1" applyAlignment="1">
      <alignment vertical="top" wrapText="1"/>
    </xf>
    <xf numFmtId="167" fontId="16" fillId="24" borderId="1" xfId="0" applyNumberFormat="1" applyFont="1" applyFill="1" applyBorder="1" applyAlignment="1">
      <alignment horizontal="center" vertical="top" wrapText="1"/>
    </xf>
    <xf numFmtId="0" fontId="16" fillId="24" borderId="1" xfId="1" applyFont="1" applyFill="1" applyBorder="1" applyAlignment="1">
      <alignment horizontal="center" vertical="top" wrapText="1"/>
    </xf>
    <xf numFmtId="0" fontId="16" fillId="0" borderId="1" xfId="1" applyFont="1" applyBorder="1" applyAlignment="1">
      <alignment vertical="center" wrapText="1"/>
    </xf>
  </cellXfs>
  <cellStyles count="67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6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3" xr:uid="{00000000-0005-0000-0000-00002E000000}"/>
    <cellStyle name="Обычный 6" xfId="47" xr:uid="{00000000-0005-0000-0000-00002F000000}"/>
    <cellStyle name="Обычный 6 2" xfId="48" xr:uid="{00000000-0005-0000-0000-000030000000}"/>
    <cellStyle name="Обычный 6 2 2" xfId="49" xr:uid="{00000000-0005-0000-0000-000031000000}"/>
    <cellStyle name="Обычный 6 2 3" xfId="50" xr:uid="{00000000-0005-0000-0000-000032000000}"/>
    <cellStyle name="Обычный 7" xfId="1" xr:uid="{00000000-0005-0000-0000-000033000000}"/>
    <cellStyle name="Обычный 7 2" xfId="51" xr:uid="{00000000-0005-0000-0000-000034000000}"/>
    <cellStyle name="Обычный 8" xfId="52" xr:uid="{00000000-0005-0000-0000-000035000000}"/>
    <cellStyle name="Обычный_Приложение 6 отчет 3 кв 2009 г МРСК Волги на 11.11.09" xfId="65" xr:uid="{00000000-0005-0000-0000-000036000000}"/>
    <cellStyle name="Плохой 2" xfId="53" xr:uid="{00000000-0005-0000-0000-000037000000}"/>
    <cellStyle name="Пояснение 2" xfId="54" xr:uid="{00000000-0005-0000-0000-000038000000}"/>
    <cellStyle name="Примечание 2" xfId="55" xr:uid="{00000000-0005-0000-0000-000039000000}"/>
    <cellStyle name="Процентный 2" xfId="56" xr:uid="{00000000-0005-0000-0000-00003A000000}"/>
    <cellStyle name="Процентный 3" xfId="57" xr:uid="{00000000-0005-0000-0000-00003B000000}"/>
    <cellStyle name="Связанная ячейка 2" xfId="58" xr:uid="{00000000-0005-0000-0000-00003C000000}"/>
    <cellStyle name="Стиль 1" xfId="59" xr:uid="{00000000-0005-0000-0000-00003D000000}"/>
    <cellStyle name="Текст предупреждения 2" xfId="60" xr:uid="{00000000-0005-0000-0000-00003E000000}"/>
    <cellStyle name="Финансовый 2" xfId="61" xr:uid="{00000000-0005-0000-0000-00003F000000}"/>
    <cellStyle name="Финансовый 2 2 2 2 2" xfId="62" xr:uid="{00000000-0005-0000-0000-000040000000}"/>
    <cellStyle name="Финансовый 3" xfId="63" xr:uid="{00000000-0005-0000-0000-000041000000}"/>
    <cellStyle name="Хороший 2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223.rts-tender.ru/" TargetMode="External"/><Relationship Id="rId2" Type="http://schemas.openxmlformats.org/officeDocument/2006/relationships/hyperlink" Target="https://223.rts-tender.ru/" TargetMode="External"/><Relationship Id="rId1" Type="http://schemas.openxmlformats.org/officeDocument/2006/relationships/hyperlink" Target="https://223.rts-tender.ru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223.rts-tender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5"/>
    <pageSetUpPr fitToPage="1"/>
  </sheetPr>
  <dimension ref="A1:AU36"/>
  <sheetViews>
    <sheetView showGridLines="0" tabSelected="1" topLeftCell="A19" zoomScale="55" zoomScaleNormal="55" workbookViewId="0">
      <pane ySplit="6" topLeftCell="A25" activePane="bottomLeft" state="frozen"/>
      <selection activeCell="A19" sqref="A19"/>
      <selection pane="bottomLeft" activeCell="K28" sqref="K28"/>
    </sheetView>
  </sheetViews>
  <sheetFormatPr defaultColWidth="9.140625" defaultRowHeight="15" x14ac:dyDescent="0.25"/>
  <cols>
    <col min="1" max="1" width="7.140625" style="12" customWidth="1"/>
    <col min="2" max="2" width="35.85546875" style="12" customWidth="1"/>
    <col min="3" max="3" width="13.42578125" style="12" customWidth="1"/>
    <col min="4" max="4" width="10.7109375" style="12" customWidth="1"/>
    <col min="5" max="11" width="7.7109375" style="12" customWidth="1"/>
    <col min="12" max="12" width="10.7109375" style="12" customWidth="1"/>
    <col min="13" max="13" width="30.85546875" style="12" customWidth="1"/>
    <col min="14" max="14" width="11.42578125" style="12" customWidth="1"/>
    <col min="15" max="15" width="15.42578125" style="12" customWidth="1"/>
    <col min="16" max="16" width="10.7109375" style="12" customWidth="1"/>
    <col min="17" max="18" width="14.7109375" style="12" customWidth="1"/>
    <col min="19" max="19" width="9.7109375" style="12" customWidth="1"/>
    <col min="20" max="21" width="7.7109375" style="12" customWidth="1"/>
    <col min="22" max="22" width="13.42578125" style="12" customWidth="1"/>
    <col min="23" max="23" width="17.28515625" style="12" customWidth="1"/>
    <col min="24" max="24" width="14.42578125" style="12" customWidth="1"/>
    <col min="25" max="25" width="7.7109375" style="12" customWidth="1"/>
    <col min="26" max="26" width="14.28515625" style="12" customWidth="1"/>
    <col min="27" max="27" width="19.42578125" style="12" customWidth="1"/>
    <col min="28" max="28" width="16.42578125" style="12" customWidth="1"/>
    <col min="29" max="29" width="23.140625" style="12" customWidth="1"/>
    <col min="30" max="30" width="15.28515625" style="12" customWidth="1"/>
    <col min="31" max="31" width="20" style="12" customWidth="1"/>
    <col min="32" max="32" width="16.85546875" style="12" customWidth="1"/>
    <col min="33" max="33" width="12" style="12" customWidth="1"/>
    <col min="34" max="34" width="18.140625" style="12" customWidth="1"/>
    <col min="35" max="35" width="14.42578125" style="12" customWidth="1"/>
    <col min="36" max="36" width="13.7109375" style="12" customWidth="1"/>
    <col min="37" max="37" width="14.28515625" style="12" customWidth="1"/>
    <col min="38" max="38" width="15.28515625" style="12" customWidth="1"/>
    <col min="39" max="39" width="14" style="13" customWidth="1"/>
    <col min="40" max="40" width="9.7109375" style="12" customWidth="1"/>
    <col min="41" max="41" width="13.7109375" style="12" customWidth="1"/>
    <col min="42" max="42" width="14.42578125" style="12" customWidth="1"/>
    <col min="43" max="43" width="12.42578125" style="12" customWidth="1"/>
    <col min="44" max="44" width="13.42578125" style="12" customWidth="1"/>
    <col min="45" max="45" width="17.28515625" style="12" customWidth="1"/>
    <col min="46" max="46" width="14.28515625" style="12" customWidth="1"/>
    <col min="47" max="47" width="15.7109375" style="12" customWidth="1"/>
    <col min="48" max="16384" width="9.140625" style="12"/>
  </cols>
  <sheetData>
    <row r="1" spans="1:47" ht="18" x14ac:dyDescent="0.25">
      <c r="AU1" s="14"/>
    </row>
    <row r="2" spans="1:47" ht="18.75" x14ac:dyDescent="0.25">
      <c r="A2" s="15"/>
      <c r="AU2" s="16"/>
    </row>
    <row r="3" spans="1:47" ht="18.75" x14ac:dyDescent="0.25">
      <c r="A3" s="15"/>
      <c r="AU3" s="16"/>
    </row>
    <row r="4" spans="1:47" ht="18.75" x14ac:dyDescent="0.25">
      <c r="A4" s="15"/>
      <c r="AU4" s="16"/>
    </row>
    <row r="5" spans="1:47" ht="18.75" x14ac:dyDescent="0.25">
      <c r="A5" s="15"/>
      <c r="AU5" s="16"/>
    </row>
    <row r="6" spans="1:47" ht="18.75" x14ac:dyDescent="0.25">
      <c r="A6" s="40" t="s">
        <v>56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</row>
    <row r="7" spans="1:47" ht="18.75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17"/>
      <c r="AN7" s="6"/>
      <c r="AO7" s="6"/>
      <c r="AP7" s="6"/>
      <c r="AQ7" s="6"/>
      <c r="AR7" s="6"/>
      <c r="AS7" s="6"/>
      <c r="AT7" s="6"/>
      <c r="AU7" s="6"/>
    </row>
    <row r="8" spans="1:47" ht="18.75" x14ac:dyDescent="0.25">
      <c r="A8" s="45" t="s">
        <v>64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</row>
    <row r="9" spans="1:47" ht="18.75" x14ac:dyDescent="0.25">
      <c r="A9" s="45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</row>
    <row r="10" spans="1:47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9"/>
      <c r="AN10" s="8"/>
      <c r="AO10" s="8"/>
      <c r="AP10" s="8"/>
      <c r="AQ10" s="8"/>
      <c r="AR10" s="8"/>
      <c r="AS10" s="8"/>
      <c r="AT10" s="8"/>
      <c r="AU10" s="8"/>
    </row>
    <row r="11" spans="1:47" s="18" customFormat="1" ht="18.75" x14ac:dyDescent="0.25">
      <c r="A11" s="46" t="s">
        <v>57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</row>
    <row r="12" spans="1:47" s="18" customFormat="1" ht="15" customHeight="1" x14ac:dyDescent="0.25">
      <c r="A12" s="48" t="s">
        <v>1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</row>
    <row r="13" spans="1:47" s="18" customFormat="1" ht="18.7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17"/>
      <c r="AN13" s="6"/>
      <c r="AO13" s="6"/>
      <c r="AP13" s="6"/>
      <c r="AQ13" s="6"/>
      <c r="AR13" s="6"/>
      <c r="AS13" s="6"/>
      <c r="AT13" s="6"/>
      <c r="AU13" s="6"/>
    </row>
    <row r="14" spans="1:47" s="18" customFormat="1" ht="18" customHeight="1" x14ac:dyDescent="0.25">
      <c r="A14" s="40" t="s">
        <v>58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spans="1:47" s="18" customFormat="1" ht="1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M15" s="19"/>
    </row>
    <row r="16" spans="1:47" ht="18.75" x14ac:dyDescent="0.25">
      <c r="A16" s="40" t="s">
        <v>2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</row>
    <row r="17" spans="1:47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1"/>
      <c r="AN17" s="10"/>
      <c r="AO17" s="10"/>
      <c r="AP17" s="10"/>
      <c r="AQ17" s="10"/>
      <c r="AR17" s="10"/>
      <c r="AS17" s="10"/>
      <c r="AT17" s="10"/>
      <c r="AU17" s="10"/>
    </row>
    <row r="18" spans="1:47" ht="15.75" x14ac:dyDescent="0.25">
      <c r="A18" s="23" t="s">
        <v>59</v>
      </c>
      <c r="B18" s="2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21"/>
      <c r="AN18" s="3"/>
      <c r="AO18" s="3"/>
      <c r="AP18" s="3"/>
      <c r="AQ18" s="3"/>
      <c r="AR18" s="3"/>
      <c r="AS18" s="3"/>
      <c r="AT18" s="3"/>
      <c r="AU18" s="3"/>
    </row>
    <row r="19" spans="1:47" ht="15.75" x14ac:dyDescent="0.25">
      <c r="A19" s="23" t="s">
        <v>60</v>
      </c>
      <c r="B19" s="20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21"/>
      <c r="AN19" s="3"/>
      <c r="AO19" s="3"/>
      <c r="AP19" s="3"/>
      <c r="AQ19" s="3"/>
      <c r="AR19" s="3"/>
      <c r="AS19" s="3"/>
      <c r="AT19" s="3"/>
      <c r="AU19" s="3"/>
    </row>
    <row r="20" spans="1:47" ht="15.75" x14ac:dyDescent="0.25">
      <c r="A20" s="24" t="s">
        <v>61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21"/>
      <c r="AN20" s="3"/>
      <c r="AO20" s="3"/>
      <c r="AP20" s="3"/>
      <c r="AQ20" s="3"/>
      <c r="AR20" s="3"/>
      <c r="AS20" s="3"/>
      <c r="AT20" s="3"/>
      <c r="AU20" s="3"/>
    </row>
    <row r="21" spans="1:47" ht="15.75" x14ac:dyDescent="0.25">
      <c r="A21" s="2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21"/>
      <c r="AN21" s="3"/>
      <c r="AO21" s="3"/>
      <c r="AP21" s="3"/>
      <c r="AQ21" s="3"/>
      <c r="AR21" s="3"/>
      <c r="AS21" s="3"/>
      <c r="AT21" s="3"/>
      <c r="AU21" s="3"/>
    </row>
    <row r="22" spans="1:47" ht="77.25" customHeight="1" x14ac:dyDescent="0.25">
      <c r="A22" s="27" t="s">
        <v>3</v>
      </c>
      <c r="B22" s="28" t="s">
        <v>4</v>
      </c>
      <c r="C22" s="27" t="s">
        <v>5</v>
      </c>
      <c r="D22" s="28" t="s">
        <v>6</v>
      </c>
      <c r="E22" s="42" t="s">
        <v>7</v>
      </c>
      <c r="F22" s="43"/>
      <c r="G22" s="43"/>
      <c r="H22" s="43"/>
      <c r="I22" s="43"/>
      <c r="J22" s="43"/>
      <c r="K22" s="44"/>
      <c r="L22" s="27" t="s">
        <v>8</v>
      </c>
      <c r="M22" s="27" t="s">
        <v>9</v>
      </c>
      <c r="N22" s="27" t="s">
        <v>10</v>
      </c>
      <c r="O22" s="27" t="s">
        <v>11</v>
      </c>
      <c r="P22" s="27" t="s">
        <v>12</v>
      </c>
      <c r="Q22" s="27" t="s">
        <v>13</v>
      </c>
      <c r="R22" s="27" t="s">
        <v>14</v>
      </c>
      <c r="S22" s="27"/>
      <c r="T22" s="32" t="s">
        <v>15</v>
      </c>
      <c r="U22" s="32" t="s">
        <v>16</v>
      </c>
      <c r="V22" s="27" t="s">
        <v>17</v>
      </c>
      <c r="W22" s="27" t="s">
        <v>18</v>
      </c>
      <c r="X22" s="27" t="s">
        <v>19</v>
      </c>
      <c r="Y22" s="39" t="s">
        <v>20</v>
      </c>
      <c r="Z22" s="27" t="s">
        <v>21</v>
      </c>
      <c r="AA22" s="27" t="s">
        <v>22</v>
      </c>
      <c r="AB22" s="27" t="s">
        <v>23</v>
      </c>
      <c r="AC22" s="27" t="s">
        <v>24</v>
      </c>
      <c r="AD22" s="27" t="s">
        <v>25</v>
      </c>
      <c r="AE22" s="27" t="s">
        <v>26</v>
      </c>
      <c r="AF22" s="27"/>
      <c r="AG22" s="27"/>
      <c r="AH22" s="27"/>
      <c r="AI22" s="27"/>
      <c r="AJ22" s="27"/>
      <c r="AK22" s="27" t="s">
        <v>27</v>
      </c>
      <c r="AL22" s="27"/>
      <c r="AM22" s="27"/>
      <c r="AN22" s="27"/>
      <c r="AO22" s="27" t="s">
        <v>28</v>
      </c>
      <c r="AP22" s="27"/>
      <c r="AQ22" s="27" t="s">
        <v>29</v>
      </c>
      <c r="AR22" s="27" t="s">
        <v>30</v>
      </c>
      <c r="AS22" s="27" t="s">
        <v>31</v>
      </c>
      <c r="AT22" s="27" t="s">
        <v>32</v>
      </c>
      <c r="AU22" s="27" t="s">
        <v>33</v>
      </c>
    </row>
    <row r="23" spans="1:47" ht="96.75" customHeight="1" x14ac:dyDescent="0.25">
      <c r="A23" s="27"/>
      <c r="B23" s="41"/>
      <c r="C23" s="27"/>
      <c r="D23" s="41"/>
      <c r="E23" s="28" t="s">
        <v>34</v>
      </c>
      <c r="F23" s="35" t="s">
        <v>35</v>
      </c>
      <c r="G23" s="35" t="s">
        <v>36</v>
      </c>
      <c r="H23" s="35" t="s">
        <v>37</v>
      </c>
      <c r="I23" s="35" t="s">
        <v>38</v>
      </c>
      <c r="J23" s="35" t="s">
        <v>52</v>
      </c>
      <c r="K23" s="35" t="s">
        <v>53</v>
      </c>
      <c r="L23" s="27"/>
      <c r="M23" s="27"/>
      <c r="N23" s="27"/>
      <c r="O23" s="27"/>
      <c r="P23" s="27"/>
      <c r="Q23" s="27"/>
      <c r="R23" s="33" t="s">
        <v>39</v>
      </c>
      <c r="S23" s="33" t="s">
        <v>40</v>
      </c>
      <c r="T23" s="32"/>
      <c r="U23" s="32"/>
      <c r="V23" s="27"/>
      <c r="W23" s="27"/>
      <c r="X23" s="27"/>
      <c r="Y23" s="27"/>
      <c r="Z23" s="27"/>
      <c r="AA23" s="27"/>
      <c r="AB23" s="27"/>
      <c r="AC23" s="27"/>
      <c r="AD23" s="27"/>
      <c r="AE23" s="27" t="s">
        <v>41</v>
      </c>
      <c r="AF23" s="27"/>
      <c r="AG23" s="27" t="s">
        <v>42</v>
      </c>
      <c r="AH23" s="27"/>
      <c r="AI23" s="28" t="s">
        <v>43</v>
      </c>
      <c r="AJ23" s="28" t="s">
        <v>44</v>
      </c>
      <c r="AK23" s="28" t="s">
        <v>45</v>
      </c>
      <c r="AL23" s="28" t="s">
        <v>46</v>
      </c>
      <c r="AM23" s="37" t="s">
        <v>47</v>
      </c>
      <c r="AN23" s="28" t="s">
        <v>48</v>
      </c>
      <c r="AO23" s="28" t="s">
        <v>49</v>
      </c>
      <c r="AP23" s="30" t="s">
        <v>40</v>
      </c>
      <c r="AQ23" s="27"/>
      <c r="AR23" s="27"/>
      <c r="AS23" s="27"/>
      <c r="AT23" s="27"/>
      <c r="AU23" s="27"/>
    </row>
    <row r="24" spans="1:47" ht="75.75" customHeight="1" x14ac:dyDescent="0.25">
      <c r="A24" s="27"/>
      <c r="B24" s="29"/>
      <c r="C24" s="27"/>
      <c r="D24" s="29"/>
      <c r="E24" s="29"/>
      <c r="F24" s="36"/>
      <c r="G24" s="36"/>
      <c r="H24" s="36"/>
      <c r="I24" s="36"/>
      <c r="J24" s="36"/>
      <c r="K24" s="36"/>
      <c r="L24" s="27"/>
      <c r="M24" s="27"/>
      <c r="N24" s="27"/>
      <c r="O24" s="27"/>
      <c r="P24" s="27"/>
      <c r="Q24" s="27"/>
      <c r="R24" s="34"/>
      <c r="S24" s="34"/>
      <c r="T24" s="32"/>
      <c r="U24" s="32"/>
      <c r="V24" s="27"/>
      <c r="W24" s="27"/>
      <c r="X24" s="27"/>
      <c r="Y24" s="27"/>
      <c r="Z24" s="27"/>
      <c r="AA24" s="27"/>
      <c r="AB24" s="27"/>
      <c r="AC24" s="27"/>
      <c r="AD24" s="27"/>
      <c r="AE24" s="4" t="s">
        <v>50</v>
      </c>
      <c r="AF24" s="4" t="s">
        <v>51</v>
      </c>
      <c r="AG24" s="1" t="s">
        <v>39</v>
      </c>
      <c r="AH24" s="1" t="s">
        <v>40</v>
      </c>
      <c r="AI24" s="29"/>
      <c r="AJ24" s="29"/>
      <c r="AK24" s="29"/>
      <c r="AL24" s="29"/>
      <c r="AM24" s="38"/>
      <c r="AN24" s="29"/>
      <c r="AO24" s="29"/>
      <c r="AP24" s="31"/>
      <c r="AQ24" s="27"/>
      <c r="AR24" s="27"/>
      <c r="AS24" s="27"/>
      <c r="AT24" s="27"/>
      <c r="AU24" s="27"/>
    </row>
    <row r="25" spans="1:47" s="22" customFormat="1" ht="15.75" x14ac:dyDescent="0.25">
      <c r="A25" s="2">
        <v>1</v>
      </c>
      <c r="B25" s="2">
        <f>A25+1</f>
        <v>2</v>
      </c>
      <c r="C25" s="2">
        <f t="shared" ref="C25:E25" si="0">B25+1</f>
        <v>3</v>
      </c>
      <c r="D25" s="2">
        <f t="shared" si="0"/>
        <v>4</v>
      </c>
      <c r="E25" s="2">
        <f t="shared" si="0"/>
        <v>5</v>
      </c>
      <c r="F25" s="2">
        <f>E25+1</f>
        <v>6</v>
      </c>
      <c r="G25" s="2">
        <f t="shared" ref="G25:AU25" si="1">F25+1</f>
        <v>7</v>
      </c>
      <c r="H25" s="2">
        <f t="shared" si="1"/>
        <v>8</v>
      </c>
      <c r="I25" s="2">
        <f t="shared" si="1"/>
        <v>9</v>
      </c>
      <c r="J25" s="2"/>
      <c r="K25" s="2">
        <f>I25+1</f>
        <v>10</v>
      </c>
      <c r="L25" s="2">
        <f t="shared" si="1"/>
        <v>11</v>
      </c>
      <c r="M25" s="2">
        <f t="shared" si="1"/>
        <v>12</v>
      </c>
      <c r="N25" s="2">
        <f t="shared" si="1"/>
        <v>13</v>
      </c>
      <c r="O25" s="2">
        <f t="shared" si="1"/>
        <v>14</v>
      </c>
      <c r="P25" s="2">
        <f t="shared" si="1"/>
        <v>15</v>
      </c>
      <c r="Q25" s="2">
        <f t="shared" si="1"/>
        <v>16</v>
      </c>
      <c r="R25" s="2">
        <f t="shared" si="1"/>
        <v>17</v>
      </c>
      <c r="S25" s="2">
        <f t="shared" si="1"/>
        <v>18</v>
      </c>
      <c r="T25" s="2">
        <f t="shared" si="1"/>
        <v>19</v>
      </c>
      <c r="U25" s="2">
        <f t="shared" si="1"/>
        <v>20</v>
      </c>
      <c r="V25" s="2">
        <f t="shared" si="1"/>
        <v>21</v>
      </c>
      <c r="W25" s="2">
        <f t="shared" si="1"/>
        <v>22</v>
      </c>
      <c r="X25" s="2">
        <f t="shared" si="1"/>
        <v>23</v>
      </c>
      <c r="Y25" s="2">
        <f t="shared" si="1"/>
        <v>24</v>
      </c>
      <c r="Z25" s="2">
        <f t="shared" si="1"/>
        <v>25</v>
      </c>
      <c r="AA25" s="2">
        <f t="shared" si="1"/>
        <v>26</v>
      </c>
      <c r="AB25" s="2">
        <f t="shared" si="1"/>
        <v>27</v>
      </c>
      <c r="AC25" s="2">
        <f t="shared" si="1"/>
        <v>28</v>
      </c>
      <c r="AD25" s="2">
        <f t="shared" si="1"/>
        <v>29</v>
      </c>
      <c r="AE25" s="2">
        <f>AD25+1</f>
        <v>30</v>
      </c>
      <c r="AF25" s="2">
        <f t="shared" si="1"/>
        <v>31</v>
      </c>
      <c r="AG25" s="2">
        <f t="shared" si="1"/>
        <v>32</v>
      </c>
      <c r="AH25" s="2">
        <f t="shared" si="1"/>
        <v>33</v>
      </c>
      <c r="AI25" s="2">
        <f t="shared" si="1"/>
        <v>34</v>
      </c>
      <c r="AJ25" s="2">
        <f t="shared" si="1"/>
        <v>35</v>
      </c>
      <c r="AK25" s="2">
        <f t="shared" si="1"/>
        <v>36</v>
      </c>
      <c r="AL25" s="2">
        <f t="shared" si="1"/>
        <v>37</v>
      </c>
      <c r="AM25" s="7">
        <f t="shared" si="1"/>
        <v>38</v>
      </c>
      <c r="AN25" s="2">
        <f t="shared" si="1"/>
        <v>39</v>
      </c>
      <c r="AO25" s="2">
        <f t="shared" si="1"/>
        <v>40</v>
      </c>
      <c r="AP25" s="2">
        <f t="shared" si="1"/>
        <v>41</v>
      </c>
      <c r="AQ25" s="2">
        <f t="shared" si="1"/>
        <v>42</v>
      </c>
      <c r="AR25" s="2">
        <f t="shared" si="1"/>
        <v>43</v>
      </c>
      <c r="AS25" s="2">
        <f t="shared" si="1"/>
        <v>44</v>
      </c>
      <c r="AT25" s="2">
        <f t="shared" si="1"/>
        <v>45</v>
      </c>
      <c r="AU25" s="2">
        <f t="shared" si="1"/>
        <v>46</v>
      </c>
    </row>
    <row r="26" spans="1:47" s="22" customFormat="1" ht="78.75" x14ac:dyDescent="0.25">
      <c r="A26" s="50">
        <v>1</v>
      </c>
      <c r="B26" s="51" t="s">
        <v>54</v>
      </c>
      <c r="C26" s="51" t="s">
        <v>62</v>
      </c>
      <c r="D26" s="52" t="s">
        <v>55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3" t="s">
        <v>65</v>
      </c>
      <c r="M26" s="49" t="s">
        <v>73</v>
      </c>
      <c r="N26" s="54" t="s">
        <v>63</v>
      </c>
      <c r="O26" s="55">
        <v>416.666</v>
      </c>
      <c r="P26" s="53" t="s">
        <v>74</v>
      </c>
      <c r="Q26" s="55">
        <f>O26</f>
        <v>416.666</v>
      </c>
      <c r="R26" s="53" t="s">
        <v>85</v>
      </c>
      <c r="S26" s="53" t="s">
        <v>85</v>
      </c>
      <c r="T26" s="54"/>
      <c r="U26" s="54"/>
      <c r="V26" s="56" t="s">
        <v>94</v>
      </c>
      <c r="W26" s="55">
        <f>O26</f>
        <v>416.666</v>
      </c>
      <c r="X26" s="55" t="s">
        <v>55</v>
      </c>
      <c r="Y26" s="56">
        <v>0</v>
      </c>
      <c r="Z26" s="64" t="s">
        <v>55</v>
      </c>
      <c r="AA26" s="55" t="s">
        <v>55</v>
      </c>
      <c r="AB26" s="56" t="str">
        <f>V26</f>
        <v>ПАО "Пермэнергосбыт"</v>
      </c>
      <c r="AC26" s="55">
        <v>500</v>
      </c>
      <c r="AD26" s="65">
        <f>AC26</f>
        <v>500</v>
      </c>
      <c r="AE26" s="66"/>
      <c r="AF26" s="57"/>
      <c r="AG26" s="51"/>
      <c r="AH26" s="51"/>
      <c r="AI26" s="51"/>
      <c r="AJ26" s="51"/>
      <c r="AK26" s="53" t="s">
        <v>69</v>
      </c>
      <c r="AL26" s="53"/>
      <c r="AM26" s="58"/>
      <c r="AN26" s="59"/>
      <c r="AO26" s="67"/>
      <c r="AP26" s="51">
        <v>45306</v>
      </c>
      <c r="AQ26" s="51"/>
      <c r="AR26" s="51">
        <v>45306</v>
      </c>
      <c r="AS26" s="51">
        <v>45344</v>
      </c>
      <c r="AT26" s="67"/>
      <c r="AU26" s="67"/>
    </row>
    <row r="27" spans="1:47" s="22" customFormat="1" ht="173.25" x14ac:dyDescent="0.25">
      <c r="A27" s="50">
        <v>2</v>
      </c>
      <c r="B27" s="51" t="s">
        <v>80</v>
      </c>
      <c r="C27" s="51" t="s">
        <v>62</v>
      </c>
      <c r="D27" s="52" t="s">
        <v>55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3" t="s">
        <v>65</v>
      </c>
      <c r="M27" s="53" t="s">
        <v>73</v>
      </c>
      <c r="N27" s="54" t="s">
        <v>63</v>
      </c>
      <c r="O27" s="55">
        <v>2835.03892</v>
      </c>
      <c r="P27" s="53" t="s">
        <v>74</v>
      </c>
      <c r="Q27" s="53">
        <v>2835.03892</v>
      </c>
      <c r="R27" s="53" t="s">
        <v>75</v>
      </c>
      <c r="S27" s="53" t="s">
        <v>75</v>
      </c>
      <c r="T27" s="54"/>
      <c r="U27" s="54">
        <v>5</v>
      </c>
      <c r="V27" s="56" t="s">
        <v>100</v>
      </c>
      <c r="W27" s="55" t="s">
        <v>101</v>
      </c>
      <c r="X27" s="55" t="s">
        <v>55</v>
      </c>
      <c r="Y27" s="56">
        <v>0</v>
      </c>
      <c r="Z27" s="64" t="s">
        <v>55</v>
      </c>
      <c r="AA27" s="55">
        <v>2069.5781200000001</v>
      </c>
      <c r="AB27" s="56" t="s">
        <v>102</v>
      </c>
      <c r="AC27" s="55">
        <v>2483.4937399999999</v>
      </c>
      <c r="AD27" s="65">
        <f>AC27</f>
        <v>2483.4937399999999</v>
      </c>
      <c r="AE27" s="66" t="s">
        <v>103</v>
      </c>
      <c r="AF27" s="60" t="s">
        <v>77</v>
      </c>
      <c r="AG27" s="51" t="s">
        <v>104</v>
      </c>
      <c r="AH27" s="51">
        <v>45366</v>
      </c>
      <c r="AI27" s="51">
        <v>45383</v>
      </c>
      <c r="AJ27" s="51">
        <v>45392</v>
      </c>
      <c r="AK27" s="53"/>
      <c r="AL27" s="53"/>
      <c r="AM27" s="58"/>
      <c r="AN27" s="59"/>
      <c r="AO27" s="67"/>
      <c r="AP27" s="51">
        <v>45404</v>
      </c>
      <c r="AQ27" s="51"/>
      <c r="AR27" s="51">
        <v>45404</v>
      </c>
      <c r="AS27" s="51">
        <v>45447</v>
      </c>
      <c r="AT27" s="67"/>
      <c r="AU27" s="67"/>
    </row>
    <row r="28" spans="1:47" s="22" customFormat="1" ht="78.75" x14ac:dyDescent="0.25">
      <c r="A28" s="50">
        <v>3</v>
      </c>
      <c r="B28" s="51" t="s">
        <v>80</v>
      </c>
      <c r="C28" s="51" t="s">
        <v>62</v>
      </c>
      <c r="D28" s="52" t="s">
        <v>55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3" t="s">
        <v>65</v>
      </c>
      <c r="M28" s="53" t="s">
        <v>73</v>
      </c>
      <c r="N28" s="54" t="s">
        <v>63</v>
      </c>
      <c r="O28" s="55">
        <v>547.91600000000005</v>
      </c>
      <c r="P28" s="53" t="s">
        <v>74</v>
      </c>
      <c r="Q28" s="55">
        <v>547.91600000000005</v>
      </c>
      <c r="R28" s="53" t="s">
        <v>75</v>
      </c>
      <c r="S28" s="53" t="s">
        <v>75</v>
      </c>
      <c r="T28" s="54"/>
      <c r="U28" s="54">
        <v>3</v>
      </c>
      <c r="V28" s="56" t="s">
        <v>98</v>
      </c>
      <c r="W28" s="55" t="s">
        <v>95</v>
      </c>
      <c r="X28" s="55" t="s">
        <v>55</v>
      </c>
      <c r="Y28" s="56">
        <v>0</v>
      </c>
      <c r="Z28" s="64" t="s">
        <v>55</v>
      </c>
      <c r="AA28" s="55">
        <v>461.64</v>
      </c>
      <c r="AB28" s="56" t="s">
        <v>99</v>
      </c>
      <c r="AC28" s="55">
        <v>553.96799999999996</v>
      </c>
      <c r="AD28" s="65">
        <v>553.96799999999996</v>
      </c>
      <c r="AE28" s="66" t="s">
        <v>96</v>
      </c>
      <c r="AF28" s="60" t="s">
        <v>77</v>
      </c>
      <c r="AG28" s="51" t="s">
        <v>97</v>
      </c>
      <c r="AH28" s="51">
        <v>45519</v>
      </c>
      <c r="AI28" s="51">
        <v>45537</v>
      </c>
      <c r="AJ28" s="51">
        <v>45539</v>
      </c>
      <c r="AK28" s="53"/>
      <c r="AL28" s="53"/>
      <c r="AM28" s="58"/>
      <c r="AN28" s="59"/>
      <c r="AO28" s="67"/>
      <c r="AP28" s="51">
        <v>45553</v>
      </c>
      <c r="AQ28" s="51"/>
      <c r="AR28" s="51">
        <v>45553</v>
      </c>
      <c r="AS28" s="51">
        <v>45560</v>
      </c>
      <c r="AT28" s="67"/>
      <c r="AU28" s="67"/>
    </row>
    <row r="29" spans="1:47" s="22" customFormat="1" ht="94.5" x14ac:dyDescent="0.25">
      <c r="A29" s="50">
        <v>4</v>
      </c>
      <c r="B29" s="51" t="s">
        <v>113</v>
      </c>
      <c r="C29" s="51" t="s">
        <v>123</v>
      </c>
      <c r="D29" s="52" t="s">
        <v>55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3" t="s">
        <v>65</v>
      </c>
      <c r="M29" s="53" t="s">
        <v>92</v>
      </c>
      <c r="N29" s="54" t="s">
        <v>63</v>
      </c>
      <c r="O29" s="55">
        <v>2366.6660000000002</v>
      </c>
      <c r="P29" s="53" t="s">
        <v>67</v>
      </c>
      <c r="Q29" s="55">
        <v>2366.6660000000002</v>
      </c>
      <c r="R29" s="53" t="s">
        <v>85</v>
      </c>
      <c r="S29" s="53" t="s">
        <v>85</v>
      </c>
      <c r="T29" s="54"/>
      <c r="U29" s="54">
        <v>1</v>
      </c>
      <c r="V29" s="56" t="s">
        <v>81</v>
      </c>
      <c r="W29" s="55">
        <v>2366.6660000000002</v>
      </c>
      <c r="X29" s="55" t="s">
        <v>55</v>
      </c>
      <c r="Y29" s="56">
        <v>0</v>
      </c>
      <c r="Z29" s="64" t="s">
        <v>55</v>
      </c>
      <c r="AA29" s="55">
        <v>2366.6660000000002</v>
      </c>
      <c r="AB29" s="56" t="s">
        <v>81</v>
      </c>
      <c r="AC29" s="55">
        <v>2840</v>
      </c>
      <c r="AD29" s="65">
        <v>2840</v>
      </c>
      <c r="AE29" s="66"/>
      <c r="AF29" s="60"/>
      <c r="AG29" s="51"/>
      <c r="AH29" s="51"/>
      <c r="AI29" s="51"/>
      <c r="AJ29" s="51"/>
      <c r="AK29" s="53" t="s">
        <v>72</v>
      </c>
      <c r="AL29" s="53"/>
      <c r="AM29" s="58"/>
      <c r="AN29" s="59"/>
      <c r="AO29" s="67"/>
      <c r="AP29" s="51">
        <v>45443</v>
      </c>
      <c r="AQ29" s="51"/>
      <c r="AR29" s="51">
        <v>45443</v>
      </c>
      <c r="AS29" s="51">
        <v>45497</v>
      </c>
      <c r="AT29" s="67"/>
      <c r="AU29" s="67"/>
    </row>
    <row r="30" spans="1:47" ht="141.75" x14ac:dyDescent="0.25">
      <c r="A30" s="50">
        <v>5</v>
      </c>
      <c r="B30" s="51" t="s">
        <v>113</v>
      </c>
      <c r="C30" s="51" t="s">
        <v>123</v>
      </c>
      <c r="D30" s="52" t="s">
        <v>55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67" t="s">
        <v>106</v>
      </c>
      <c r="M30" s="68" t="s">
        <v>110</v>
      </c>
      <c r="N30" s="67" t="s">
        <v>63</v>
      </c>
      <c r="O30" s="67">
        <v>1197.0989999999999</v>
      </c>
      <c r="P30" s="67" t="s">
        <v>109</v>
      </c>
      <c r="Q30" s="67">
        <f>O30</f>
        <v>1197.0989999999999</v>
      </c>
      <c r="R30" s="53" t="s">
        <v>85</v>
      </c>
      <c r="S30" s="53" t="s">
        <v>85</v>
      </c>
      <c r="T30" s="67"/>
      <c r="U30" s="67">
        <v>1</v>
      </c>
      <c r="V30" s="67" t="s">
        <v>107</v>
      </c>
      <c r="W30" s="67">
        <v>1197.0989999999999</v>
      </c>
      <c r="X30" s="55" t="s">
        <v>55</v>
      </c>
      <c r="Y30" s="67">
        <v>0</v>
      </c>
      <c r="Z30" s="67" t="s">
        <v>55</v>
      </c>
      <c r="AA30" s="67">
        <v>1197.0989999999999</v>
      </c>
      <c r="AB30" s="67" t="s">
        <v>107</v>
      </c>
      <c r="AC30" s="67">
        <v>1436.519</v>
      </c>
      <c r="AD30" s="67">
        <f>AC30</f>
        <v>1436.519</v>
      </c>
      <c r="AE30" s="67"/>
      <c r="AF30" s="60"/>
      <c r="AG30" s="67"/>
      <c r="AH30" s="69"/>
      <c r="AI30" s="69"/>
      <c r="AJ30" s="69"/>
      <c r="AK30" s="53" t="s">
        <v>72</v>
      </c>
      <c r="AL30" s="67"/>
      <c r="AM30" s="69"/>
      <c r="AN30" s="67"/>
      <c r="AO30" s="67"/>
      <c r="AP30" s="69">
        <v>45490</v>
      </c>
      <c r="AQ30" s="67"/>
      <c r="AR30" s="69">
        <v>45490</v>
      </c>
      <c r="AS30" s="69">
        <v>45534</v>
      </c>
      <c r="AT30" s="67"/>
      <c r="AU30" s="67"/>
    </row>
    <row r="31" spans="1:47" ht="178.5" customHeight="1" x14ac:dyDescent="0.25">
      <c r="A31" s="50">
        <v>6</v>
      </c>
      <c r="B31" s="67" t="s">
        <v>122</v>
      </c>
      <c r="C31" s="73" t="s">
        <v>124</v>
      </c>
      <c r="D31" s="52" t="s">
        <v>55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67" t="s">
        <v>106</v>
      </c>
      <c r="M31" s="70" t="s">
        <v>111</v>
      </c>
      <c r="N31" s="67" t="s">
        <v>63</v>
      </c>
      <c r="O31" s="67">
        <v>3779.297</v>
      </c>
      <c r="P31" s="67" t="s">
        <v>109</v>
      </c>
      <c r="Q31" s="67">
        <f>O31</f>
        <v>3779.297</v>
      </c>
      <c r="R31" s="53" t="s">
        <v>85</v>
      </c>
      <c r="S31" s="53" t="s">
        <v>85</v>
      </c>
      <c r="T31" s="67"/>
      <c r="U31" s="67">
        <v>1</v>
      </c>
      <c r="V31" s="67" t="s">
        <v>107</v>
      </c>
      <c r="W31" s="67">
        <v>3779.297</v>
      </c>
      <c r="X31" s="55" t="s">
        <v>55</v>
      </c>
      <c r="Y31" s="67">
        <v>0</v>
      </c>
      <c r="Z31" s="67" t="s">
        <v>55</v>
      </c>
      <c r="AA31" s="67">
        <v>3779.297</v>
      </c>
      <c r="AB31" s="67" t="s">
        <v>107</v>
      </c>
      <c r="AC31" s="67">
        <v>4535.1559999999999</v>
      </c>
      <c r="AD31" s="67">
        <v>4535.1559999999999</v>
      </c>
      <c r="AE31" s="67"/>
      <c r="AF31" s="60"/>
      <c r="AG31" s="67"/>
      <c r="AH31" s="69"/>
      <c r="AI31" s="69"/>
      <c r="AJ31" s="69"/>
      <c r="AK31" s="53" t="s">
        <v>72</v>
      </c>
      <c r="AL31" s="67"/>
      <c r="AM31" s="69"/>
      <c r="AN31" s="67"/>
      <c r="AO31" s="67"/>
      <c r="AP31" s="69">
        <v>45490</v>
      </c>
      <c r="AQ31" s="67"/>
      <c r="AR31" s="69">
        <v>45490</v>
      </c>
      <c r="AS31" s="69">
        <v>45534</v>
      </c>
      <c r="AT31" s="67"/>
      <c r="AU31" s="67"/>
    </row>
    <row r="32" spans="1:47" s="22" customFormat="1" ht="189" x14ac:dyDescent="0.25">
      <c r="A32" s="50">
        <v>7</v>
      </c>
      <c r="B32" s="51" t="s">
        <v>114</v>
      </c>
      <c r="C32" s="51" t="s">
        <v>125</v>
      </c>
      <c r="D32" s="52" t="s">
        <v>55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3" t="s">
        <v>65</v>
      </c>
      <c r="M32" s="53" t="s">
        <v>93</v>
      </c>
      <c r="N32" s="54" t="s">
        <v>63</v>
      </c>
      <c r="O32" s="55">
        <v>1217.644</v>
      </c>
      <c r="P32" s="53" t="s">
        <v>90</v>
      </c>
      <c r="Q32" s="55">
        <v>1217.644</v>
      </c>
      <c r="R32" s="53" t="s">
        <v>84</v>
      </c>
      <c r="S32" s="53" t="s">
        <v>84</v>
      </c>
      <c r="T32" s="54"/>
      <c r="U32" s="54">
        <v>4</v>
      </c>
      <c r="V32" s="56" t="s">
        <v>87</v>
      </c>
      <c r="W32" s="55" t="s">
        <v>88</v>
      </c>
      <c r="X32" s="55" t="s">
        <v>55</v>
      </c>
      <c r="Y32" s="56">
        <v>0</v>
      </c>
      <c r="Z32" s="64" t="s">
        <v>55</v>
      </c>
      <c r="AA32" s="55">
        <v>1168.9390000000001</v>
      </c>
      <c r="AB32" s="56" t="s">
        <v>89</v>
      </c>
      <c r="AC32" s="55">
        <v>1402.7260000000001</v>
      </c>
      <c r="AD32" s="65">
        <v>1402.7260000000001</v>
      </c>
      <c r="AE32" s="66" t="s">
        <v>91</v>
      </c>
      <c r="AF32" s="60" t="s">
        <v>77</v>
      </c>
      <c r="AG32" s="51" t="s">
        <v>83</v>
      </c>
      <c r="AH32" s="51">
        <v>45433</v>
      </c>
      <c r="AI32" s="51">
        <v>45441</v>
      </c>
      <c r="AJ32" s="51">
        <v>45446</v>
      </c>
      <c r="AK32" s="53"/>
      <c r="AL32" s="53"/>
      <c r="AM32" s="58"/>
      <c r="AN32" s="59"/>
      <c r="AO32" s="67"/>
      <c r="AP32" s="51">
        <v>45457</v>
      </c>
      <c r="AQ32" s="51"/>
      <c r="AR32" s="51">
        <v>45457</v>
      </c>
      <c r="AS32" s="51">
        <v>45467</v>
      </c>
      <c r="AT32" s="67"/>
      <c r="AU32" s="67"/>
    </row>
    <row r="33" spans="1:47" s="22" customFormat="1" ht="220.5" x14ac:dyDescent="0.25">
      <c r="A33" s="50">
        <v>8</v>
      </c>
      <c r="B33" s="51" t="s">
        <v>115</v>
      </c>
      <c r="C33" s="51" t="s">
        <v>126</v>
      </c>
      <c r="D33" s="52" t="s">
        <v>55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3" t="s">
        <v>65</v>
      </c>
      <c r="M33" s="53" t="s">
        <v>73</v>
      </c>
      <c r="N33" s="54" t="s">
        <v>63</v>
      </c>
      <c r="O33" s="55">
        <v>3567.9169999999999</v>
      </c>
      <c r="P33" s="53" t="s">
        <v>74</v>
      </c>
      <c r="Q33" s="55">
        <v>3567.9169999999999</v>
      </c>
      <c r="R33" s="53" t="s">
        <v>75</v>
      </c>
      <c r="S33" s="53" t="s">
        <v>86</v>
      </c>
      <c r="T33" s="54"/>
      <c r="U33" s="54">
        <v>1</v>
      </c>
      <c r="V33" s="56" t="s">
        <v>76</v>
      </c>
      <c r="W33" s="55">
        <v>3567.9169999999999</v>
      </c>
      <c r="X33" s="55" t="s">
        <v>55</v>
      </c>
      <c r="Y33" s="56">
        <v>0</v>
      </c>
      <c r="Z33" s="64" t="s">
        <v>55</v>
      </c>
      <c r="AA33" s="55">
        <v>3567.9169999999999</v>
      </c>
      <c r="AB33" s="56" t="s">
        <v>76</v>
      </c>
      <c r="AC33" s="55">
        <v>4281.5</v>
      </c>
      <c r="AD33" s="65">
        <v>4281.5</v>
      </c>
      <c r="AE33" s="66" t="s">
        <v>82</v>
      </c>
      <c r="AF33" s="60" t="s">
        <v>77</v>
      </c>
      <c r="AG33" s="51" t="s">
        <v>78</v>
      </c>
      <c r="AH33" s="51">
        <v>45406</v>
      </c>
      <c r="AI33" s="51">
        <v>45425</v>
      </c>
      <c r="AJ33" s="51">
        <v>45425</v>
      </c>
      <c r="AK33" s="53" t="s">
        <v>79</v>
      </c>
      <c r="AL33" s="53"/>
      <c r="AM33" s="58"/>
      <c r="AN33" s="59"/>
      <c r="AO33" s="67"/>
      <c r="AP33" s="51">
        <v>45439</v>
      </c>
      <c r="AQ33" s="51"/>
      <c r="AR33" s="51">
        <v>45439</v>
      </c>
      <c r="AS33" s="51">
        <v>45573</v>
      </c>
      <c r="AT33" s="67"/>
      <c r="AU33" s="67"/>
    </row>
    <row r="34" spans="1:47" s="22" customFormat="1" ht="78.75" x14ac:dyDescent="0.25">
      <c r="A34" s="50">
        <v>9</v>
      </c>
      <c r="B34" s="51" t="s">
        <v>116</v>
      </c>
      <c r="C34" s="51" t="s">
        <v>118</v>
      </c>
      <c r="D34" s="52" t="s">
        <v>55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3" t="s">
        <v>65</v>
      </c>
      <c r="M34" s="53" t="s">
        <v>66</v>
      </c>
      <c r="N34" s="54" t="s">
        <v>63</v>
      </c>
      <c r="O34" s="55">
        <v>40.39</v>
      </c>
      <c r="P34" s="53" t="s">
        <v>67</v>
      </c>
      <c r="Q34" s="55">
        <v>40.39</v>
      </c>
      <c r="R34" s="53" t="s">
        <v>85</v>
      </c>
      <c r="S34" s="53" t="s">
        <v>85</v>
      </c>
      <c r="T34" s="54"/>
      <c r="U34" s="54"/>
      <c r="V34" s="56"/>
      <c r="W34" s="55"/>
      <c r="X34" s="55" t="s">
        <v>55</v>
      </c>
      <c r="Y34" s="56"/>
      <c r="Z34" s="64"/>
      <c r="AA34" s="55"/>
      <c r="AB34" s="56" t="s">
        <v>68</v>
      </c>
      <c r="AC34" s="55">
        <v>40.39</v>
      </c>
      <c r="AD34" s="65">
        <v>40.39</v>
      </c>
      <c r="AE34" s="66"/>
      <c r="AF34" s="57"/>
      <c r="AG34" s="51"/>
      <c r="AH34" s="51"/>
      <c r="AI34" s="51"/>
      <c r="AJ34" s="51"/>
      <c r="AK34" s="53" t="s">
        <v>69</v>
      </c>
      <c r="AL34" s="53"/>
      <c r="AM34" s="58"/>
      <c r="AN34" s="59"/>
      <c r="AO34" s="67"/>
      <c r="AP34" s="51">
        <v>45362</v>
      </c>
      <c r="AQ34" s="51"/>
      <c r="AR34" s="51">
        <v>45362</v>
      </c>
      <c r="AS34" s="51">
        <v>45364</v>
      </c>
      <c r="AT34" s="67"/>
      <c r="AU34" s="67"/>
    </row>
    <row r="35" spans="1:47" s="22" customFormat="1" ht="94.5" x14ac:dyDescent="0.25">
      <c r="A35" s="50">
        <v>10</v>
      </c>
      <c r="B35" s="51" t="s">
        <v>117</v>
      </c>
      <c r="C35" s="51" t="s">
        <v>119</v>
      </c>
      <c r="D35" s="52" t="s">
        <v>55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67" t="s">
        <v>65</v>
      </c>
      <c r="M35" s="67" t="s">
        <v>70</v>
      </c>
      <c r="N35" s="54" t="s">
        <v>63</v>
      </c>
      <c r="O35" s="67">
        <v>267</v>
      </c>
      <c r="P35" s="53" t="s">
        <v>67</v>
      </c>
      <c r="Q35" s="67">
        <v>267</v>
      </c>
      <c r="R35" s="53" t="s">
        <v>85</v>
      </c>
      <c r="S35" s="53" t="s">
        <v>85</v>
      </c>
      <c r="T35" s="54"/>
      <c r="U35" s="54"/>
      <c r="V35" s="56"/>
      <c r="W35" s="55"/>
      <c r="X35" s="55" t="s">
        <v>55</v>
      </c>
      <c r="Y35" s="56"/>
      <c r="Z35" s="64"/>
      <c r="AA35" s="55"/>
      <c r="AB35" s="67" t="s">
        <v>71</v>
      </c>
      <c r="AC35" s="67">
        <v>320.39999999999998</v>
      </c>
      <c r="AD35" s="67">
        <v>320.39999999999998</v>
      </c>
      <c r="AE35" s="66"/>
      <c r="AF35" s="57"/>
      <c r="AG35" s="51"/>
      <c r="AH35" s="51"/>
      <c r="AI35" s="51"/>
      <c r="AJ35" s="51"/>
      <c r="AK35" s="53" t="s">
        <v>72</v>
      </c>
      <c r="AL35" s="53"/>
      <c r="AM35" s="58"/>
      <c r="AN35" s="59"/>
      <c r="AO35" s="67"/>
      <c r="AP35" s="69">
        <v>45540</v>
      </c>
      <c r="AQ35" s="67"/>
      <c r="AR35" s="69">
        <v>45540</v>
      </c>
      <c r="AS35" s="69">
        <v>45552</v>
      </c>
      <c r="AT35" s="67"/>
      <c r="AU35" s="67"/>
    </row>
    <row r="36" spans="1:47" s="22" customFormat="1" ht="252" x14ac:dyDescent="0.25">
      <c r="A36" s="50">
        <v>11</v>
      </c>
      <c r="B36" s="51" t="s">
        <v>120</v>
      </c>
      <c r="C36" s="51" t="s">
        <v>121</v>
      </c>
      <c r="D36" s="52" t="s">
        <v>55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67" t="s">
        <v>105</v>
      </c>
      <c r="M36" s="26" t="s">
        <v>108</v>
      </c>
      <c r="N36" s="54" t="s">
        <v>63</v>
      </c>
      <c r="O36" s="67">
        <v>397.35</v>
      </c>
      <c r="P36" s="53" t="s">
        <v>109</v>
      </c>
      <c r="Q36" s="67">
        <v>397.35</v>
      </c>
      <c r="R36" s="53" t="s">
        <v>85</v>
      </c>
      <c r="S36" s="53" t="s">
        <v>85</v>
      </c>
      <c r="T36" s="54"/>
      <c r="U36" s="61">
        <v>1</v>
      </c>
      <c r="V36" s="26" t="s">
        <v>112</v>
      </c>
      <c r="W36" s="62">
        <v>397.35</v>
      </c>
      <c r="X36" s="55" t="s">
        <v>55</v>
      </c>
      <c r="Y36" s="63">
        <v>0</v>
      </c>
      <c r="Z36" s="71" t="s">
        <v>55</v>
      </c>
      <c r="AA36" s="62">
        <v>393.37700000000001</v>
      </c>
      <c r="AB36" s="26" t="s">
        <v>112</v>
      </c>
      <c r="AC36" s="72">
        <v>472.05200000000002</v>
      </c>
      <c r="AD36" s="67">
        <v>472.05200000000002</v>
      </c>
      <c r="AE36" s="66"/>
      <c r="AF36" s="57"/>
      <c r="AG36" s="51"/>
      <c r="AH36" s="51"/>
      <c r="AI36" s="51"/>
      <c r="AJ36" s="51"/>
      <c r="AK36" s="53" t="s">
        <v>72</v>
      </c>
      <c r="AL36" s="53"/>
      <c r="AM36" s="58"/>
      <c r="AN36" s="59"/>
      <c r="AO36" s="67"/>
      <c r="AP36" s="69">
        <v>45519</v>
      </c>
      <c r="AQ36" s="67"/>
      <c r="AR36" s="69">
        <v>45519</v>
      </c>
      <c r="AS36" s="69">
        <v>45534</v>
      </c>
      <c r="AT36" s="67"/>
      <c r="AU36" s="67"/>
    </row>
  </sheetData>
  <autoFilter ref="A25:AV26" xr:uid="{00000000-0009-0000-0000-000000000000}"/>
  <mergeCells count="57">
    <mergeCell ref="A14:AU14"/>
    <mergeCell ref="A6:AU6"/>
    <mergeCell ref="A8:AU8"/>
    <mergeCell ref="A9:AU9"/>
    <mergeCell ref="A11:AU11"/>
    <mergeCell ref="A12:AU12"/>
    <mergeCell ref="A16:AU16"/>
    <mergeCell ref="A22:A24"/>
    <mergeCell ref="B22:B24"/>
    <mergeCell ref="C22:C24"/>
    <mergeCell ref="D22:D24"/>
    <mergeCell ref="E22:K22"/>
    <mergeCell ref="L22:L24"/>
    <mergeCell ref="M22:M24"/>
    <mergeCell ref="N22:N24"/>
    <mergeCell ref="O22:O24"/>
    <mergeCell ref="AU22:AU24"/>
    <mergeCell ref="E23:E24"/>
    <mergeCell ref="F23:F24"/>
    <mergeCell ref="G23:G24"/>
    <mergeCell ref="H23:H24"/>
    <mergeCell ref="I23:I24"/>
    <mergeCell ref="K23:K24"/>
    <mergeCell ref="AT22:AT24"/>
    <mergeCell ref="J23:J24"/>
    <mergeCell ref="AK23:AK24"/>
    <mergeCell ref="AL23:AL24"/>
    <mergeCell ref="AM23:AM24"/>
    <mergeCell ref="AN23:AN24"/>
    <mergeCell ref="AJ23:AJ24"/>
    <mergeCell ref="W22:W24"/>
    <mergeCell ref="X22:X24"/>
    <mergeCell ref="Y22:Y24"/>
    <mergeCell ref="Z22:Z24"/>
    <mergeCell ref="AA22:AA24"/>
    <mergeCell ref="AB22:AB24"/>
    <mergeCell ref="P22:P24"/>
    <mergeCell ref="AQ22:AQ24"/>
    <mergeCell ref="Q22:Q24"/>
    <mergeCell ref="R22:S22"/>
    <mergeCell ref="T22:T24"/>
    <mergeCell ref="AC22:AC24"/>
    <mergeCell ref="AD22:AD24"/>
    <mergeCell ref="U22:U24"/>
    <mergeCell ref="V22:V24"/>
    <mergeCell ref="R23:R24"/>
    <mergeCell ref="S23:S24"/>
    <mergeCell ref="AR22:AR24"/>
    <mergeCell ref="AS22:AS24"/>
    <mergeCell ref="AG23:AH23"/>
    <mergeCell ref="AI23:AI24"/>
    <mergeCell ref="AO23:AO24"/>
    <mergeCell ref="AP23:AP24"/>
    <mergeCell ref="AE22:AJ22"/>
    <mergeCell ref="AK22:AN22"/>
    <mergeCell ref="AO22:AP22"/>
    <mergeCell ref="AE23:AF23"/>
  </mergeCells>
  <phoneticPr fontId="47" type="noConversion"/>
  <hyperlinks>
    <hyperlink ref="AF33" r:id="rId1" xr:uid="{3583E9CC-3C26-4D55-80A7-D80B8446E809}"/>
    <hyperlink ref="AF32" r:id="rId2" xr:uid="{740C46C9-A02E-4114-8B0D-3DB6D81E8AB9}"/>
    <hyperlink ref="AF28" r:id="rId3" xr:uid="{78289326-1282-43BD-BFBE-AD596D858A8F}"/>
    <hyperlink ref="AF27" r:id="rId4" xr:uid="{E288530E-7E89-4ADA-A558-BD4FCFB98511}"/>
  </hyperlinks>
  <pageMargins left="0.70866141732283472" right="0.70866141732283472" top="0.74803149606299213" bottom="0.74803149606299213" header="0.31496062992125984" footer="0.31496062992125984"/>
  <pageSetup paperSize="8" scale="40" fitToHeight="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OkSana</cp:lastModifiedBy>
  <dcterms:created xsi:type="dcterms:W3CDTF">2017-01-09T04:39:20Z</dcterms:created>
  <dcterms:modified xsi:type="dcterms:W3CDTF">2024-11-13T06:43:54Z</dcterms:modified>
</cp:coreProperties>
</file>