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1.111\public\Документы ПТС\Инвест. программа  ПКГУП СКЭС 2024-2029\ОТЧЕТЫ 2024 год ИНВЕСТ СКЭС\Отчет ПКГУП СКЭС за  2024 об исполнении ИПР\2024 год\"/>
    </mc:Choice>
  </mc:AlternateContent>
  <xr:revisionPtr revIDLastSave="0" documentId="13_ncr:1_{3CD57131-1200-45E4-B4F8-8AD92AF36791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ГКПЗ" sheetId="2" r:id="rId1"/>
  </sheets>
  <definedNames>
    <definedName name="_xlnm._FilterDatabase" localSheetId="0" hidden="1">ГКПЗ!$A$25:$AV$26</definedName>
    <definedName name="_xlnm.Print_Area" localSheetId="0">ГКПЗ!$A$2:$AU$25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31" i="2" l="1"/>
  <c r="AD30" i="2"/>
  <c r="Q30" i="2"/>
  <c r="AD27" i="2" l="1"/>
  <c r="AB26" i="2"/>
  <c r="Q26" i="2"/>
  <c r="AD26" i="2" s="1"/>
  <c r="W26" i="2" l="1"/>
  <c r="B25" i="2"/>
  <c r="C25" i="2" s="1"/>
  <c r="D25" i="2" s="1"/>
  <c r="E25" i="2" s="1"/>
  <c r="F25" i="2" s="1"/>
  <c r="G25" i="2" s="1"/>
  <c r="H25" i="2" s="1"/>
  <c r="I25" i="2" s="1"/>
  <c r="K25" i="2" s="1"/>
  <c r="L25" i="2" s="1"/>
  <c r="M25" i="2" s="1"/>
  <c r="N25" i="2" s="1"/>
  <c r="O25" i="2" s="1"/>
  <c r="P25" i="2" s="1"/>
  <c r="Q25" i="2" s="1"/>
  <c r="R25" i="2" s="1"/>
  <c r="S25" i="2" s="1"/>
  <c r="T25" i="2" s="1"/>
  <c r="U25" i="2" s="1"/>
  <c r="V25" i="2" s="1"/>
  <c r="W25" i="2" s="1"/>
  <c r="X25" i="2" s="1"/>
  <c r="Y25" i="2" s="1"/>
  <c r="Z25" i="2" s="1"/>
  <c r="AA25" i="2" s="1"/>
  <c r="AB25" i="2" s="1"/>
  <c r="AC25" i="2" s="1"/>
  <c r="AD25" i="2" s="1"/>
  <c r="AE25" i="2" s="1"/>
  <c r="AF25" i="2" s="1"/>
  <c r="AG25" i="2" s="1"/>
  <c r="AH25" i="2" s="1"/>
  <c r="AI25" i="2" s="1"/>
  <c r="AJ25" i="2" s="1"/>
  <c r="AK25" i="2" s="1"/>
  <c r="AL25" i="2" s="1"/>
  <c r="AM25" i="2" s="1"/>
  <c r="AN25" i="2" s="1"/>
  <c r="AO25" i="2" s="1"/>
  <c r="AP25" i="2" s="1"/>
  <c r="AQ25" i="2" s="1"/>
  <c r="AR25" i="2" s="1"/>
  <c r="AS25" i="2" s="1"/>
  <c r="AT25" i="2" s="1"/>
  <c r="AU25" i="2" s="1"/>
</calcChain>
</file>

<file path=xl/sharedStrings.xml><?xml version="1.0" encoding="utf-8"?>
<sst xmlns="http://schemas.openxmlformats.org/spreadsheetml/2006/main" count="341" uniqueCount="161">
  <si>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</si>
  <si>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</si>
  <si>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Раздел 10. Отчет об исполнении годовой комплексной программы закупок</t>
  </si>
  <si>
    <t>№
 п/п</t>
  </si>
  <si>
    <t xml:space="preserve"> Наименование инвестиционного проекта (группы инвестиционных проектов)</t>
  </si>
  <si>
    <t>Идентифика-тор инвестиционного проекта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</si>
  <si>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</si>
  <si>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</si>
  <si>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</si>
  <si>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</si>
  <si>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</si>
  <si>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тыс. руб. 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</si>
  <si>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</si>
  <si>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</si>
  <si>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</si>
  <si>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</si>
  <si>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</si>
  <si>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</si>
  <si>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</si>
  <si>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</si>
  <si>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</si>
  <si>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</si>
  <si>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</si>
  <si>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</si>
  <si>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</si>
  <si>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</si>
  <si>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</si>
  <si>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</si>
  <si>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</si>
  <si>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</si>
  <si>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</si>
  <si>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</si>
  <si>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</si>
  <si>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</si>
  <si>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</si>
  <si>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МВт</t>
  </si>
  <si>
    <t>МВ×А</t>
  </si>
  <si>
    <t>Мвар</t>
  </si>
  <si>
    <t>км</t>
  </si>
  <si>
    <t>План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</si>
  <si>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</si>
  <si>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</si>
  <si>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</si>
  <si>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</si>
  <si>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</si>
  <si>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</si>
  <si>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</si>
  <si>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</si>
  <si>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</si>
  <si>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</si>
  <si>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</si>
  <si>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</si>
  <si>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точки учета</t>
  </si>
  <si>
    <t>штуки</t>
  </si>
  <si>
    <t xml:space="preserve"> Технологическое присоединение энергопринимающих устройств потребителей максимальной мощностью до 15 кВт включительно</t>
  </si>
  <si>
    <t>нд</t>
  </si>
  <si>
    <t>Пермское краевое государственное унитарное предприятие "Северные краевые электрические сети"</t>
  </si>
  <si>
    <t xml:space="preserve"> Г - Объекты ТП до 15 кВт</t>
  </si>
  <si>
    <t>ПКГУП "СКЭС"</t>
  </si>
  <si>
    <t>оборудование</t>
  </si>
  <si>
    <t xml:space="preserve">электрогенератор </t>
  </si>
  <si>
    <t>коммерческое предложение</t>
  </si>
  <si>
    <t>ИП Багдерина Л.Е.</t>
  </si>
  <si>
    <t>пп. 2 п. 3.2.2 Положения о закупке товаров, работ, услуг</t>
  </si>
  <si>
    <t>высокочастотный цифровой импульсный рефлектометр РИ-407 "СТРИЖ-С"</t>
  </si>
  <si>
    <t>ООО "НТК ТЕХНО-АС"</t>
  </si>
  <si>
    <t>пп. 26 п. 3.2.2 Положения о закупке товаров, работ, услуг</t>
  </si>
  <si>
    <t>приборы учета электрическй энергии</t>
  </si>
  <si>
    <t>коммерческие предложения</t>
  </si>
  <si>
    <t>Аукцион в электронной форме</t>
  </si>
  <si>
    <t>АО "Энергомера"</t>
  </si>
  <si>
    <t>https://223.rts-tender.ru/</t>
  </si>
  <si>
    <t>апрель 2024 года</t>
  </si>
  <si>
    <t>пп. 13 п. 3.2.2 Положения о закупке товаров, работ, услуг</t>
  </si>
  <si>
    <t xml:space="preserve"> Технологическое присоединение энергопринимающих устройств потребителей </t>
  </si>
  <si>
    <t>ООО "Завод промоборудования"</t>
  </si>
  <si>
    <t>3070842</t>
  </si>
  <si>
    <t>май 2024 года</t>
  </si>
  <si>
    <t>Аукцион в электронной форме, участниками которого могут быть только СМП</t>
  </si>
  <si>
    <t>закупка у единственного поставщика</t>
  </si>
  <si>
    <t>Закупка у единственного поставщика (Аукцион в электронной форме не состоялся)</t>
  </si>
  <si>
    <t>ООО "ЭЛСТАР"; ООО "ГИДОН"</t>
  </si>
  <si>
    <t>1168,939   1175,027</t>
  </si>
  <si>
    <t>ООО "ЭЛСТАР"</t>
  </si>
  <si>
    <t>обоснование НМЦД на основе информации из открытых источников (в сети интернет)</t>
  </si>
  <si>
    <t>3092383</t>
  </si>
  <si>
    <t>комплектные трансформаторные подстанции с трансформаторами</t>
  </si>
  <si>
    <t>трансформаторы ТМГ-400</t>
  </si>
  <si>
    <t>ПАО "Пермэнергосбыт"</t>
  </si>
  <si>
    <t>461,64       464,380</t>
  </si>
  <si>
    <t>3172778</t>
  </si>
  <si>
    <t>август 2024 года</t>
  </si>
  <si>
    <t>ЗАО "ЭМИС"  ООО "Электрокомплект"</t>
  </si>
  <si>
    <t>ЗАО "ЭМИС"</t>
  </si>
  <si>
    <t>АО "Энергомера"                              ООО "Энергоальянс"                                    ПАО Пермэнергосбыт"                            ЗАО "ЭМИС"</t>
  </si>
  <si>
    <t>2069,57812 2083,75331   2423,95812  2636,58612</t>
  </si>
  <si>
    <t xml:space="preserve">АО "Энергомера" </t>
  </si>
  <si>
    <t>3023979</t>
  </si>
  <si>
    <t>март 2024 года</t>
  </si>
  <si>
    <t>ПИР</t>
  </si>
  <si>
    <t>СМР</t>
  </si>
  <si>
    <t>ООО "Космос"</t>
  </si>
  <si>
    <t>смета</t>
  </si>
  <si>
    <t>Строительство КТП-400-10/0,4 кВ, ВЛ-0,4кВ для технологического присоединения энергопринимающих устройств потребителя ИП. Пономарева (кадастровый номер земельного участка № 59:10:0301003:1062)</t>
  </si>
  <si>
    <t>Строительство КЛ-0,4 кВ для технологического присоединения энергопринимающих устройств потребителя ООО «ЗМИ» (кадастровый номер земельного участка № 59:10:0301003:146)</t>
  </si>
  <si>
    <t>ООО "Производственная энергетическая компания"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</si>
  <si>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</si>
  <si>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Реконструкция ТП-109 (аварийно-восстановительные работы по замене трансформатора ТМ-400 кВА 6/0,4кВ на  ТМГ-400/6-УХЛ1 6/0,4кВ)</t>
  </si>
  <si>
    <t>Приобретение РИСЭ (4 кВт), 1 шт</t>
  </si>
  <si>
    <t>Приобретение Высоковольтный цифровой  импульсный рефлектометр РИ-407 "СТРИЖ-С" (с поверкой), 1 шт</t>
  </si>
  <si>
    <t>O_СГЭС_23</t>
  </si>
  <si>
    <t>O_СГЭС_29</t>
  </si>
  <si>
    <t>O_СГЭС_16</t>
  </si>
  <si>
    <t>Строительство КЛ-0,4кВ для технологического присоединения энергопринимающих устройств потребителя ООО ЗМИ (кадастровый номер земельного участка № 59:10:0301003:146) Строительство КЛ-0,4 кВ ТП-238 протяженноостью 0,23км (установка ПУ-1 шт)</t>
  </si>
  <si>
    <t xml:space="preserve"> Г - Объекты ТП до 150 кВт</t>
  </si>
  <si>
    <t>O_СГЭС_12</t>
  </si>
  <si>
    <t>O_СГЭС_24</t>
  </si>
  <si>
    <t>O_СГЭС_14</t>
  </si>
  <si>
    <t>Приобретение пункта секционирования столбового (реклоузера)</t>
  </si>
  <si>
    <t>пункт секционирования столбовой ПСС/ЭТМ_6кВ_2ТТ/3ТН_50/5_0,5S_21012G2120101001600001А00505_36732_1 в комплекте</t>
  </si>
  <si>
    <t>аукцион в электронной форме</t>
  </si>
  <si>
    <t>ООО ЭТМ", ООО ЗЭТА", ООО "ИНИЦИАТИВВА", ООО "ТЭС УРАЛ", ООО "ПЭК"</t>
  </si>
  <si>
    <t>997,72         1006,82      1052,30     1199,42    1792,15</t>
  </si>
  <si>
    <t>ООО "Электротехмонтаж"</t>
  </si>
  <si>
    <t>3237342</t>
  </si>
  <si>
    <t>октябрь 2024 года</t>
  </si>
  <si>
    <t>аппарат испытания диэлектриков</t>
  </si>
  <si>
    <t>ООО "ЗЭО"       ООО "Электронприбор МСК"</t>
  </si>
  <si>
    <t>366,208         368,167</t>
  </si>
  <si>
    <t>ООО ЗЭО"</t>
  </si>
  <si>
    <t>3237170</t>
  </si>
  <si>
    <t>Реконструкция ЭСК ПС "Бумажная" в части ВЛ-0,4 кВ ТП-235 ф. Гоголя</t>
  </si>
  <si>
    <t>ООО "Космос" ООО "Промресурс"</t>
  </si>
  <si>
    <t>1588,640              1597,564</t>
  </si>
  <si>
    <t>3177205</t>
  </si>
  <si>
    <t xml:space="preserve">август 2024 года </t>
  </si>
  <si>
    <t>Строительство КТП-6/0,4 кВ, КЛ-6 кВ для технологического присоединения энергопринимающих устройств потребителя ООО "Паритет" (кадастровый номер земельного участка  59:10:0301001:817)</t>
  </si>
  <si>
    <t>7831286</t>
  </si>
  <si>
    <t>июль 2024 года</t>
  </si>
  <si>
    <t>O_СГЭС_30</t>
  </si>
  <si>
    <t>O_СГЭС_11</t>
  </si>
  <si>
    <t>Приобретение аппарата испытания диэлектриков, 1 шт.</t>
  </si>
  <si>
    <t>Ремонт кровли ТП-208</t>
  </si>
  <si>
    <t>Ремонт кровли ТП-204</t>
  </si>
  <si>
    <t>ООО "Аллегро"</t>
  </si>
  <si>
    <t>Ремонт кровли ТП-159</t>
  </si>
  <si>
    <t>3176498</t>
  </si>
  <si>
    <t>3176505</t>
  </si>
  <si>
    <t>3176502</t>
  </si>
  <si>
    <t>O_СГЭС_31</t>
  </si>
  <si>
    <t>O_СГЭС_32</t>
  </si>
  <si>
    <t>O_СГЭС_33</t>
  </si>
  <si>
    <t>Реконструкция ЭСК ПС "Бумажная" в части ВЛ-0,4 кВ ТП-235 ф. Гоголя, протяженностью -  0,495км.</t>
  </si>
  <si>
    <t>Реконструкция ТП-159 (аварийно-восстановительные работы по ремонту кровли в части замены мягкой-рулонной кровли на металлическую из проф. листа с устройством стропильной системы), S=46,33м2</t>
  </si>
  <si>
    <t>Реконструкция ТП-204 (аварийно-восстановительные работы по ремонту кровли в части замены мягкой-рулонной кровли на металлическую из проф. листа с устройством стропильной системы), S=52,31м2</t>
  </si>
  <si>
    <t>Реконструкция ТП-208 (аварийно-восстановительные работы по ремонту кровли в части замены мягкой-рулонной кровли на металлическую из проф. листа с устройством стропильной системы), S=35м2</t>
  </si>
  <si>
    <t>Установка приборов учета в соответствии с Федеральным законом от 27.12.2018 № 522-ФЗ  при выходе из строя ПУ потребителя, класс напряжения 0,2 (0,4) кВ, (80 т.у.)</t>
  </si>
  <si>
    <t>Строительство ВЛ-6кВ протяженность трассы - 0,95км, КЛ-6кВ- протяженность трассы 0,14км от ТП-34; установка реклоузера-1 шт, для технологического присоединения энергопринимающих устройств заявителя ПАО "Уралкалий" (кадастровый номер земельного участка 59:10:0301003:1179); установка высоковольтного прибора учета-1шт.</t>
  </si>
  <si>
    <t xml:space="preserve">работы по проектированию: Строительство ВЛ-6кВ протяжённость трассы – 0,95 км, КЛ-6кВ протяжённость трассы – 0,14 км от ТП-34; установка реклоузера – 1 шт. для технологического присоединения энергопринимающих устройств заявителя ПАО «Уралкалий» (кадастровый номер земельного участка 59:10:0301003:1179); установка высоковольтного прибора учета — 1 шт. </t>
  </si>
  <si>
    <t>Год раскрытия информации: 2025 год</t>
  </si>
  <si>
    <t>Отчет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</si>
</sst>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Arial"/>
      <family val="2"/>
      <charset val="204"/>
    </font>
    <font>
      <sz val="12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</font>
    <font>
      <sz val="12"/>
      <color rgb="FF202020"/>
      <name val="Times New Roman"/>
      <family val="1"/>
      <charset val="204"/>
    </font>
    <font>
      <u/>
      <sz val="12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7">
    <xf numFmtId="0" fontId="0" fillId="0" borderId="0"/>
    <xf numFmtId="0" fontId="2" fillId="0" borderId="0"/>
    <xf numFmtId="0" fontId="5" fillId="0" borderId="0"/>
    <xf numFmtId="0" fontId="9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1" fillId="7" borderId="8" applyNumberFormat="0" applyAlignment="0" applyProtection="0"/>
    <xf numFmtId="0" fontId="22" fillId="20" borderId="9" applyNumberFormat="0" applyAlignment="0" applyProtection="0"/>
    <xf numFmtId="0" fontId="23" fillId="20" borderId="8" applyNumberFormat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3" applyNumberFormat="0" applyFill="0" applyAlignment="0" applyProtection="0"/>
    <xf numFmtId="0" fontId="28" fillId="21" borderId="14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1" fillId="0" borderId="0"/>
    <xf numFmtId="0" fontId="32" fillId="0" borderId="0"/>
    <xf numFmtId="0" fontId="5" fillId="0" borderId="0"/>
    <xf numFmtId="0" fontId="31" fillId="0" borderId="0"/>
    <xf numFmtId="0" fontId="5" fillId="0" borderId="0"/>
    <xf numFmtId="0" fontId="9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8" fillId="23" borderId="15" applyNumberFormat="0" applyFont="0" applyAlignment="0" applyProtection="0"/>
    <xf numFmtId="9" fontId="3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5" fillId="0" borderId="16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8" fillId="4" borderId="0" applyNumberFormat="0" applyBorder="0" applyAlignment="0" applyProtection="0"/>
    <xf numFmtId="0" fontId="32" fillId="0" borderId="0"/>
    <xf numFmtId="0" fontId="41" fillId="0" borderId="0" applyNumberFormat="0" applyFill="0" applyBorder="0" applyAlignment="0" applyProtection="0"/>
  </cellStyleXfs>
  <cellXfs count="93">
    <xf numFmtId="0" fontId="0" fillId="0" borderId="0" xfId="0"/>
    <xf numFmtId="0" fontId="3" fillId="0" borderId="1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1" fontId="16" fillId="0" borderId="1" xfId="1" applyNumberFormat="1" applyFont="1" applyBorder="1" applyAlignment="1">
      <alignment horizontal="center" vertical="center"/>
    </xf>
    <xf numFmtId="0" fontId="10" fillId="0" borderId="0" xfId="3" applyFont="1" applyAlignment="1">
      <alignment horizontal="center" vertical="center"/>
    </xf>
    <xf numFmtId="14" fontId="10" fillId="0" borderId="0" xfId="3" applyNumberFormat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14" fontId="13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4" fontId="4" fillId="0" borderId="0" xfId="1" applyNumberFormat="1" applyFont="1" applyAlignment="1">
      <alignment horizontal="center" vertical="center"/>
    </xf>
    <xf numFmtId="3" fontId="39" fillId="0" borderId="0" xfId="65" applyNumberFormat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14" fontId="8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14" fontId="12" fillId="0" borderId="0" xfId="1" applyNumberFormat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14" fontId="16" fillId="0" borderId="0" xfId="1" applyNumberFormat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4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16" fillId="0" borderId="0" xfId="1" applyFont="1" applyAlignment="1">
      <alignment horizontal="left" vertical="center"/>
    </xf>
    <xf numFmtId="0" fontId="16" fillId="24" borderId="1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42" fillId="0" borderId="1" xfId="0" applyFont="1" applyBorder="1" applyAlignment="1" applyProtection="1">
      <alignment horizontal="center" vertical="top" wrapText="1"/>
      <protection locked="0"/>
    </xf>
    <xf numFmtId="14" fontId="5" fillId="0" borderId="1" xfId="0" applyNumberFormat="1" applyFont="1" applyBorder="1" applyAlignment="1">
      <alignment horizontal="center" vertical="top" wrapText="1"/>
    </xf>
    <xf numFmtId="0" fontId="16" fillId="0" borderId="1" xfId="1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7" fontId="5" fillId="0" borderId="1" xfId="0" applyNumberFormat="1" applyFon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top" wrapText="1"/>
    </xf>
    <xf numFmtId="0" fontId="43" fillId="0" borderId="1" xfId="66" applyFont="1" applyFill="1" applyBorder="1" applyAlignment="1">
      <alignment horizontal="center" vertical="top" wrapText="1"/>
    </xf>
    <xf numFmtId="14" fontId="16" fillId="0" borderId="1" xfId="0" applyNumberFormat="1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46" fillId="0" borderId="1" xfId="66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center" vertical="top" wrapText="1"/>
    </xf>
    <xf numFmtId="167" fontId="5" fillId="24" borderId="1" xfId="0" applyNumberFormat="1" applyFont="1" applyFill="1" applyBorder="1" applyAlignment="1">
      <alignment horizontal="center" vertical="top" wrapText="1"/>
    </xf>
    <xf numFmtId="0" fontId="42" fillId="24" borderId="1" xfId="0" applyFont="1" applyFill="1" applyBorder="1" applyAlignment="1">
      <alignment horizontal="center" vertical="top" wrapText="1"/>
    </xf>
    <xf numFmtId="167" fontId="16" fillId="0" borderId="1" xfId="0" applyNumberFormat="1" applyFont="1" applyBorder="1" applyAlignment="1">
      <alignment horizontal="center" vertical="top" wrapText="1"/>
    </xf>
    <xf numFmtId="4" fontId="16" fillId="0" borderId="1" xfId="1" applyNumberFormat="1" applyFont="1" applyBorder="1" applyAlignment="1">
      <alignment horizontal="center" vertical="top" wrapText="1"/>
    </xf>
    <xf numFmtId="49" fontId="16" fillId="0" borderId="1" xfId="1" applyNumberFormat="1" applyFont="1" applyBorder="1" applyAlignment="1">
      <alignment horizontal="center" vertical="top" wrapText="1"/>
    </xf>
    <xf numFmtId="0" fontId="16" fillId="0" borderId="1" xfId="1" applyFont="1" applyBorder="1" applyAlignment="1">
      <alignment horizontal="center" vertical="top" wrapText="1"/>
    </xf>
    <xf numFmtId="0" fontId="45" fillId="0" borderId="1" xfId="0" applyFont="1" applyBorder="1" applyAlignment="1">
      <alignment horizontal="center" vertical="top" wrapText="1"/>
    </xf>
    <xf numFmtId="14" fontId="16" fillId="0" borderId="1" xfId="1" applyNumberFormat="1" applyFont="1" applyBorder="1" applyAlignment="1">
      <alignment horizontal="center" vertical="top" wrapText="1"/>
    </xf>
    <xf numFmtId="0" fontId="45" fillId="0" borderId="1" xfId="0" applyFont="1" applyBorder="1" applyAlignment="1">
      <alignment vertical="top" wrapText="1"/>
    </xf>
    <xf numFmtId="167" fontId="16" fillId="24" borderId="1" xfId="0" applyNumberFormat="1" applyFont="1" applyFill="1" applyBorder="1" applyAlignment="1">
      <alignment horizontal="center" vertical="top" wrapText="1"/>
    </xf>
    <xf numFmtId="0" fontId="16" fillId="24" borderId="1" xfId="1" applyFont="1" applyFill="1" applyBorder="1" applyAlignment="1">
      <alignment horizontal="center" vertical="top" wrapText="1"/>
    </xf>
    <xf numFmtId="0" fontId="16" fillId="0" borderId="1" xfId="1" applyFont="1" applyBorder="1" applyAlignment="1">
      <alignment vertical="center" wrapText="1"/>
    </xf>
    <xf numFmtId="14" fontId="5" fillId="0" borderId="1" xfId="0" applyNumberFormat="1" applyFont="1" applyBorder="1" applyAlignment="1">
      <alignment vertical="justify" wrapText="1"/>
    </xf>
    <xf numFmtId="0" fontId="16" fillId="0" borderId="1" xfId="1" applyFont="1" applyBorder="1" applyAlignment="1">
      <alignment vertical="justify"/>
    </xf>
    <xf numFmtId="0" fontId="16" fillId="0" borderId="1" xfId="1" applyFont="1" applyBorder="1" applyAlignment="1">
      <alignment vertical="justify" wrapText="1"/>
    </xf>
    <xf numFmtId="0" fontId="5" fillId="0" borderId="1" xfId="0" applyFont="1" applyBorder="1" applyAlignment="1">
      <alignment vertical="justify" wrapText="1"/>
    </xf>
    <xf numFmtId="0" fontId="16" fillId="0" borderId="1" xfId="0" applyFont="1" applyBorder="1" applyAlignment="1">
      <alignment vertical="justify" wrapText="1"/>
    </xf>
    <xf numFmtId="0" fontId="5" fillId="24" borderId="1" xfId="0" applyFont="1" applyFill="1" applyBorder="1" applyAlignment="1">
      <alignment vertical="justify" wrapText="1"/>
    </xf>
    <xf numFmtId="167" fontId="5" fillId="24" borderId="1" xfId="0" applyNumberFormat="1" applyFont="1" applyFill="1" applyBorder="1" applyAlignment="1">
      <alignment vertical="justify" wrapText="1"/>
    </xf>
    <xf numFmtId="167" fontId="5" fillId="0" borderId="1" xfId="0" applyNumberFormat="1" applyFont="1" applyBorder="1" applyAlignment="1">
      <alignment vertical="justify" wrapText="1"/>
    </xf>
    <xf numFmtId="0" fontId="42" fillId="24" borderId="1" xfId="0" applyFont="1" applyFill="1" applyBorder="1" applyAlignment="1">
      <alignment vertical="justify" wrapText="1"/>
    </xf>
    <xf numFmtId="167" fontId="16" fillId="24" borderId="1" xfId="0" applyNumberFormat="1" applyFont="1" applyFill="1" applyBorder="1" applyAlignment="1">
      <alignment vertical="justify" wrapText="1"/>
    </xf>
    <xf numFmtId="0" fontId="16" fillId="24" borderId="1" xfId="1" applyFont="1" applyFill="1" applyBorder="1" applyAlignment="1">
      <alignment vertical="justify" wrapText="1"/>
    </xf>
    <xf numFmtId="49" fontId="16" fillId="0" borderId="1" xfId="1" applyNumberFormat="1" applyFont="1" applyBorder="1" applyAlignment="1">
      <alignment vertical="justify" wrapText="1"/>
    </xf>
    <xf numFmtId="14" fontId="16" fillId="0" borderId="1" xfId="0" applyNumberFormat="1" applyFont="1" applyBorder="1" applyAlignment="1">
      <alignment vertical="justify" wrapText="1"/>
    </xf>
    <xf numFmtId="49" fontId="16" fillId="0" borderId="1" xfId="0" applyNumberFormat="1" applyFont="1" applyBorder="1" applyAlignment="1">
      <alignment vertical="justify" wrapText="1"/>
    </xf>
    <xf numFmtId="14" fontId="16" fillId="0" borderId="1" xfId="1" applyNumberFormat="1" applyFont="1" applyBorder="1" applyAlignment="1">
      <alignment vertical="justify" wrapText="1"/>
    </xf>
    <xf numFmtId="14" fontId="5" fillId="24" borderId="1" xfId="0" applyNumberFormat="1" applyFont="1" applyFill="1" applyBorder="1" applyAlignment="1">
      <alignment horizontal="center" vertical="top" wrapText="1"/>
    </xf>
    <xf numFmtId="0" fontId="5" fillId="24" borderId="1" xfId="1" applyFont="1" applyFill="1" applyBorder="1" applyAlignment="1">
      <alignment vertical="justify" wrapText="1"/>
    </xf>
    <xf numFmtId="0" fontId="5" fillId="0" borderId="1" xfId="1" applyFont="1" applyBorder="1" applyAlignment="1">
      <alignment vertical="justify" wrapText="1"/>
    </xf>
    <xf numFmtId="0" fontId="5" fillId="0" borderId="7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7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  <xf numFmtId="0" fontId="3" fillId="0" borderId="2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15" fillId="0" borderId="2" xfId="3" applyFont="1" applyBorder="1" applyAlignment="1">
      <alignment horizontal="center" vertical="center" textRotation="90" wrapText="1"/>
    </xf>
    <xf numFmtId="0" fontId="15" fillId="0" borderId="7" xfId="3" applyFont="1" applyBorder="1" applyAlignment="1">
      <alignment horizontal="center" vertical="center" textRotation="90" wrapText="1"/>
    </xf>
    <xf numFmtId="14" fontId="3" fillId="0" borderId="2" xfId="1" applyNumberFormat="1" applyFont="1" applyBorder="1" applyAlignment="1">
      <alignment horizontal="center" vertical="center" wrapText="1"/>
    </xf>
    <xf numFmtId="14" fontId="3" fillId="0" borderId="7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/>
    </xf>
    <xf numFmtId="0" fontId="44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</cellXfs>
  <cellStyles count="67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Гиперссылка" xfId="66" builtinId="8"/>
    <cellStyle name="Заголовок 1 2" xfId="32" xr:uid="{00000000-0005-0000-0000-00001D000000}"/>
    <cellStyle name="Заголовок 2 2" xfId="33" xr:uid="{00000000-0005-0000-0000-00001E000000}"/>
    <cellStyle name="Заголовок 3 2" xfId="34" xr:uid="{00000000-0005-0000-0000-00001F000000}"/>
    <cellStyle name="Заголовок 4 2" xfId="35" xr:uid="{00000000-0005-0000-0000-000020000000}"/>
    <cellStyle name="Итог 2" xfId="36" xr:uid="{00000000-0005-0000-0000-000021000000}"/>
    <cellStyle name="Контрольная ячейка 2" xfId="37" xr:uid="{00000000-0005-0000-0000-000022000000}"/>
    <cellStyle name="Название 2" xfId="38" xr:uid="{00000000-0005-0000-0000-000023000000}"/>
    <cellStyle name="Нейтральный 2" xfId="39" xr:uid="{00000000-0005-0000-0000-000024000000}"/>
    <cellStyle name="Обычный" xfId="0" builtinId="0"/>
    <cellStyle name="Обычный 12 2" xfId="40" xr:uid="{00000000-0005-0000-0000-000026000000}"/>
    <cellStyle name="Обычный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3" xr:uid="{00000000-0005-0000-0000-00002E000000}"/>
    <cellStyle name="Обычный 6" xfId="47" xr:uid="{00000000-0005-0000-0000-00002F000000}"/>
    <cellStyle name="Обычный 6 2" xfId="48" xr:uid="{00000000-0005-0000-0000-000030000000}"/>
    <cellStyle name="Обычный 6 2 2" xfId="49" xr:uid="{00000000-0005-0000-0000-000031000000}"/>
    <cellStyle name="Обычный 6 2 3" xfId="50" xr:uid="{00000000-0005-0000-0000-000032000000}"/>
    <cellStyle name="Обычный 7" xfId="1" xr:uid="{00000000-0005-0000-0000-000033000000}"/>
    <cellStyle name="Обычный 7 2" xfId="51" xr:uid="{00000000-0005-0000-0000-000034000000}"/>
    <cellStyle name="Обычный 8" xfId="52" xr:uid="{00000000-0005-0000-0000-000035000000}"/>
    <cellStyle name="Обычный_Приложение 6 отчет 3 кв 2009 г МРСК Волги на 11.11.09" xfId="65" xr:uid="{00000000-0005-0000-0000-000036000000}"/>
    <cellStyle name="Плохой 2" xfId="53" xr:uid="{00000000-0005-0000-0000-000037000000}"/>
    <cellStyle name="Пояснение 2" xfId="54" xr:uid="{00000000-0005-0000-0000-000038000000}"/>
    <cellStyle name="Примечание 2" xfId="55" xr:uid="{00000000-0005-0000-0000-000039000000}"/>
    <cellStyle name="Процентный 2" xfId="56" xr:uid="{00000000-0005-0000-0000-00003A000000}"/>
    <cellStyle name="Процентный 3" xfId="57" xr:uid="{00000000-0005-0000-0000-00003B000000}"/>
    <cellStyle name="Связанная ячейка 2" xfId="58" xr:uid="{00000000-0005-0000-0000-00003C000000}"/>
    <cellStyle name="Стиль 1" xfId="59" xr:uid="{00000000-0005-0000-0000-00003D000000}"/>
    <cellStyle name="Текст предупреждения 2" xfId="60" xr:uid="{00000000-0005-0000-0000-00003E000000}"/>
    <cellStyle name="Финансовый 2" xfId="61" xr:uid="{00000000-0005-0000-0000-00003F000000}"/>
    <cellStyle name="Финансовый 2 2 2 2 2" xfId="62" xr:uid="{00000000-0005-0000-0000-000040000000}"/>
    <cellStyle name="Финансовый 3" xfId="63" xr:uid="{00000000-0005-0000-0000-000041000000}"/>
    <cellStyle name="Хороший 2" xfId="64" xr:uid="{00000000-0005-0000-0000-00004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223.rts-tender.ru/" TargetMode="External"/><Relationship Id="rId3" Type="http://schemas.openxmlformats.org/officeDocument/2006/relationships/hyperlink" Target="https://223.rts-tender.ru/" TargetMode="External"/><Relationship Id="rId7" Type="http://schemas.openxmlformats.org/officeDocument/2006/relationships/hyperlink" Target="https://223.rts-tender.ru/" TargetMode="External"/><Relationship Id="rId2" Type="http://schemas.openxmlformats.org/officeDocument/2006/relationships/hyperlink" Target="https://223.rts-tender.ru/" TargetMode="External"/><Relationship Id="rId1" Type="http://schemas.openxmlformats.org/officeDocument/2006/relationships/hyperlink" Target="https://223.rts-tender.ru/" TargetMode="External"/><Relationship Id="rId6" Type="http://schemas.openxmlformats.org/officeDocument/2006/relationships/hyperlink" Target="https://223.rts-tender.ru/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223.rts-tender.ru/" TargetMode="External"/><Relationship Id="rId10" Type="http://schemas.openxmlformats.org/officeDocument/2006/relationships/hyperlink" Target="https://223.rts-tender.ru/" TargetMode="External"/><Relationship Id="rId4" Type="http://schemas.openxmlformats.org/officeDocument/2006/relationships/hyperlink" Target="https://223.rts-tender.ru/" TargetMode="External"/><Relationship Id="rId9" Type="http://schemas.openxmlformats.org/officeDocument/2006/relationships/hyperlink" Target="https://223.rts-tender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5"/>
    <pageSetUpPr fitToPage="1"/>
  </sheetPr>
  <dimension ref="A1:AU43"/>
  <sheetViews>
    <sheetView showGridLines="0" tabSelected="1" topLeftCell="A40" zoomScale="55" zoomScaleNormal="55" workbookViewId="0">
      <selection activeCell="A18" sqref="A18:A20"/>
    </sheetView>
  </sheetViews>
  <sheetFormatPr defaultColWidth="9.140625" defaultRowHeight="15" x14ac:dyDescent="0.25"/>
  <cols>
    <col min="1" max="1" width="7.140625" style="12" customWidth="1"/>
    <col min="2" max="2" width="35.85546875" style="12" customWidth="1"/>
    <col min="3" max="3" width="17" style="12" customWidth="1"/>
    <col min="4" max="4" width="10.7109375" style="12" customWidth="1"/>
    <col min="5" max="11" width="7.7109375" style="12" customWidth="1"/>
    <col min="12" max="12" width="10.7109375" style="12" customWidth="1"/>
    <col min="13" max="13" width="30.85546875" style="12" customWidth="1"/>
    <col min="14" max="14" width="11.42578125" style="12" customWidth="1"/>
    <col min="15" max="15" width="15.42578125" style="12" customWidth="1"/>
    <col min="16" max="16" width="20.28515625" style="12" customWidth="1"/>
    <col min="17" max="17" width="14.7109375" style="12" customWidth="1"/>
    <col min="18" max="18" width="19.42578125" style="12" customWidth="1"/>
    <col min="19" max="19" width="20.140625" style="12" customWidth="1"/>
    <col min="20" max="21" width="7.7109375" style="12" customWidth="1"/>
    <col min="22" max="22" width="25" style="12" customWidth="1"/>
    <col min="23" max="23" width="17.28515625" style="12" customWidth="1"/>
    <col min="24" max="24" width="14.42578125" style="12" customWidth="1"/>
    <col min="25" max="25" width="7.7109375" style="12" customWidth="1"/>
    <col min="26" max="26" width="14.28515625" style="12" customWidth="1"/>
    <col min="27" max="27" width="19.42578125" style="12" customWidth="1"/>
    <col min="28" max="28" width="16.42578125" style="12" customWidth="1"/>
    <col min="29" max="29" width="23.140625" style="12" customWidth="1"/>
    <col min="30" max="30" width="15.28515625" style="12" customWidth="1"/>
    <col min="31" max="31" width="20" style="12" customWidth="1"/>
    <col min="32" max="32" width="16.85546875" style="12" customWidth="1"/>
    <col min="33" max="33" width="14.5703125" style="12" customWidth="1"/>
    <col min="34" max="34" width="18.140625" style="12" customWidth="1"/>
    <col min="35" max="35" width="14.42578125" style="12" customWidth="1"/>
    <col min="36" max="36" width="13.7109375" style="12" customWidth="1"/>
    <col min="37" max="37" width="14.28515625" style="12" customWidth="1"/>
    <col min="38" max="38" width="15.28515625" style="12" customWidth="1"/>
    <col min="39" max="39" width="14" style="13" customWidth="1"/>
    <col min="40" max="40" width="9.7109375" style="12" customWidth="1"/>
    <col min="41" max="41" width="13.7109375" style="12" customWidth="1"/>
    <col min="42" max="42" width="14.42578125" style="12" customWidth="1"/>
    <col min="43" max="43" width="12.42578125" style="12" customWidth="1"/>
    <col min="44" max="44" width="13.42578125" style="12" customWidth="1"/>
    <col min="45" max="45" width="22.7109375" style="12" customWidth="1"/>
    <col min="46" max="46" width="14.28515625" style="12" customWidth="1"/>
    <col min="47" max="47" width="15.7109375" style="12" customWidth="1"/>
    <col min="48" max="16384" width="9.140625" style="12"/>
  </cols>
  <sheetData>
    <row r="1" spans="1:47" ht="18" x14ac:dyDescent="0.25">
      <c r="AU1" s="14"/>
    </row>
    <row r="2" spans="1:47" ht="18.75" x14ac:dyDescent="0.25">
      <c r="A2" s="15"/>
      <c r="AU2" s="16"/>
    </row>
    <row r="3" spans="1:47" ht="18.75" x14ac:dyDescent="0.25">
      <c r="A3" s="15"/>
      <c r="AU3" s="16"/>
    </row>
    <row r="4" spans="1:47" ht="18.75" x14ac:dyDescent="0.25">
      <c r="A4" s="15"/>
      <c r="AU4" s="16"/>
    </row>
    <row r="5" spans="1:47" ht="18.75" x14ac:dyDescent="0.25">
      <c r="A5" s="15"/>
      <c r="AU5" s="16"/>
    </row>
    <row r="6" spans="1:47" ht="18.75" x14ac:dyDescent="0.25">
      <c r="A6" s="84" t="s">
        <v>159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</row>
    <row r="7" spans="1:47" ht="18.75" x14ac:dyDescent="0.2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17"/>
      <c r="AN7" s="6"/>
      <c r="AO7" s="6"/>
      <c r="AP7" s="6"/>
      <c r="AQ7" s="6"/>
      <c r="AR7" s="6"/>
      <c r="AS7" s="6"/>
      <c r="AT7" s="6"/>
      <c r="AU7" s="6"/>
    </row>
    <row r="8" spans="1:47" ht="18.75" x14ac:dyDescent="0.25">
      <c r="A8" s="89" t="s">
        <v>160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</row>
    <row r="9" spans="1:47" ht="18.75" x14ac:dyDescent="0.25">
      <c r="A9" s="89" t="s">
        <v>0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</row>
    <row r="10" spans="1:47" ht="18.75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9"/>
      <c r="AN10" s="8"/>
      <c r="AO10" s="8"/>
      <c r="AP10" s="8"/>
      <c r="AQ10" s="8"/>
      <c r="AR10" s="8"/>
      <c r="AS10" s="8"/>
      <c r="AT10" s="8"/>
      <c r="AU10" s="8"/>
    </row>
    <row r="11" spans="1:47" s="18" customFormat="1" ht="18.75" x14ac:dyDescent="0.25">
      <c r="A11" s="90" t="s">
        <v>56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</row>
    <row r="12" spans="1:47" s="18" customFormat="1" ht="15" customHeight="1" x14ac:dyDescent="0.25">
      <c r="A12" s="92" t="s">
        <v>1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</row>
    <row r="13" spans="1:47" s="18" customFormat="1" ht="18.75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17"/>
      <c r="AN13" s="6"/>
      <c r="AO13" s="6"/>
      <c r="AP13" s="6"/>
      <c r="AQ13" s="6"/>
      <c r="AR13" s="6"/>
      <c r="AS13" s="6"/>
      <c r="AT13" s="6"/>
      <c r="AU13" s="6"/>
    </row>
    <row r="14" spans="1:47" s="18" customFormat="1" ht="18" customHeight="1" x14ac:dyDescent="0.25">
      <c r="A14" s="84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</row>
    <row r="15" spans="1:47" s="18" customFormat="1" ht="15" customHeight="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M15" s="19"/>
    </row>
    <row r="16" spans="1:47" ht="18.75" x14ac:dyDescent="0.25">
      <c r="A16" s="84" t="s">
        <v>2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</row>
    <row r="17" spans="1:47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1"/>
      <c r="AN17" s="10"/>
      <c r="AO17" s="10"/>
      <c r="AP17" s="10"/>
      <c r="AQ17" s="10"/>
      <c r="AR17" s="10"/>
      <c r="AS17" s="10"/>
      <c r="AT17" s="10"/>
      <c r="AU17" s="10"/>
    </row>
    <row r="18" spans="1:47" ht="15.75" x14ac:dyDescent="0.25">
      <c r="A18" s="23"/>
      <c r="B18" s="20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21"/>
      <c r="AN18" s="3"/>
      <c r="AO18" s="3"/>
      <c r="AP18" s="3"/>
      <c r="AQ18" s="3"/>
      <c r="AR18" s="3"/>
      <c r="AS18" s="3"/>
      <c r="AT18" s="3"/>
      <c r="AU18" s="3"/>
    </row>
    <row r="19" spans="1:47" ht="15.75" x14ac:dyDescent="0.25">
      <c r="A19" s="23"/>
      <c r="B19" s="2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21"/>
      <c r="AN19" s="3"/>
      <c r="AO19" s="3"/>
      <c r="AP19" s="3"/>
      <c r="AQ19" s="3"/>
      <c r="AR19" s="3"/>
      <c r="AS19" s="3"/>
      <c r="AT19" s="3"/>
      <c r="AU19" s="3"/>
    </row>
    <row r="20" spans="1:47" ht="15.75" x14ac:dyDescent="0.25">
      <c r="A20" s="24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21"/>
      <c r="AN20" s="3"/>
      <c r="AO20" s="3"/>
      <c r="AP20" s="3"/>
      <c r="AQ20" s="3"/>
      <c r="AR20" s="3"/>
      <c r="AS20" s="3"/>
      <c r="AT20" s="3"/>
      <c r="AU20" s="3"/>
    </row>
    <row r="21" spans="1:47" ht="15.75" x14ac:dyDescent="0.25">
      <c r="A21" s="25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21"/>
      <c r="AN21" s="3"/>
      <c r="AO21" s="3"/>
      <c r="AP21" s="3"/>
      <c r="AQ21" s="3"/>
      <c r="AR21" s="3"/>
      <c r="AS21" s="3"/>
      <c r="AT21" s="3"/>
      <c r="AU21" s="3"/>
    </row>
    <row r="22" spans="1:47" ht="77.25" customHeight="1" x14ac:dyDescent="0.25">
      <c r="A22" s="71" t="s">
        <v>3</v>
      </c>
      <c r="B22" s="72" t="s">
        <v>4</v>
      </c>
      <c r="C22" s="71" t="s">
        <v>5</v>
      </c>
      <c r="D22" s="72" t="s">
        <v>6</v>
      </c>
      <c r="E22" s="86" t="s">
        <v>7</v>
      </c>
      <c r="F22" s="87"/>
      <c r="G22" s="87"/>
      <c r="H22" s="87"/>
      <c r="I22" s="87"/>
      <c r="J22" s="87"/>
      <c r="K22" s="88"/>
      <c r="L22" s="71" t="s">
        <v>8</v>
      </c>
      <c r="M22" s="71" t="s">
        <v>9</v>
      </c>
      <c r="N22" s="71" t="s">
        <v>10</v>
      </c>
      <c r="O22" s="71" t="s">
        <v>11</v>
      </c>
      <c r="P22" s="71" t="s">
        <v>12</v>
      </c>
      <c r="Q22" s="71" t="s">
        <v>13</v>
      </c>
      <c r="R22" s="71" t="s">
        <v>14</v>
      </c>
      <c r="S22" s="71"/>
      <c r="T22" s="76" t="s">
        <v>15</v>
      </c>
      <c r="U22" s="76" t="s">
        <v>16</v>
      </c>
      <c r="V22" s="71" t="s">
        <v>17</v>
      </c>
      <c r="W22" s="71" t="s">
        <v>18</v>
      </c>
      <c r="X22" s="71" t="s">
        <v>19</v>
      </c>
      <c r="Y22" s="83" t="s">
        <v>20</v>
      </c>
      <c r="Z22" s="71" t="s">
        <v>21</v>
      </c>
      <c r="AA22" s="71" t="s">
        <v>22</v>
      </c>
      <c r="AB22" s="71" t="s">
        <v>23</v>
      </c>
      <c r="AC22" s="71" t="s">
        <v>24</v>
      </c>
      <c r="AD22" s="71" t="s">
        <v>25</v>
      </c>
      <c r="AE22" s="71" t="s">
        <v>26</v>
      </c>
      <c r="AF22" s="71"/>
      <c r="AG22" s="71"/>
      <c r="AH22" s="71"/>
      <c r="AI22" s="71"/>
      <c r="AJ22" s="71"/>
      <c r="AK22" s="71" t="s">
        <v>27</v>
      </c>
      <c r="AL22" s="71"/>
      <c r="AM22" s="71"/>
      <c r="AN22" s="71"/>
      <c r="AO22" s="71" t="s">
        <v>28</v>
      </c>
      <c r="AP22" s="71"/>
      <c r="AQ22" s="71" t="s">
        <v>29</v>
      </c>
      <c r="AR22" s="71" t="s">
        <v>30</v>
      </c>
      <c r="AS22" s="71" t="s">
        <v>31</v>
      </c>
      <c r="AT22" s="71" t="s">
        <v>32</v>
      </c>
      <c r="AU22" s="71" t="s">
        <v>33</v>
      </c>
    </row>
    <row r="23" spans="1:47" ht="96.75" customHeight="1" x14ac:dyDescent="0.25">
      <c r="A23" s="71"/>
      <c r="B23" s="85"/>
      <c r="C23" s="71"/>
      <c r="D23" s="85"/>
      <c r="E23" s="72" t="s">
        <v>34</v>
      </c>
      <c r="F23" s="79" t="s">
        <v>35</v>
      </c>
      <c r="G23" s="79" t="s">
        <v>36</v>
      </c>
      <c r="H23" s="79" t="s">
        <v>37</v>
      </c>
      <c r="I23" s="79" t="s">
        <v>38</v>
      </c>
      <c r="J23" s="79" t="s">
        <v>52</v>
      </c>
      <c r="K23" s="79" t="s">
        <v>53</v>
      </c>
      <c r="L23" s="71"/>
      <c r="M23" s="71"/>
      <c r="N23" s="71"/>
      <c r="O23" s="71"/>
      <c r="P23" s="71"/>
      <c r="Q23" s="71"/>
      <c r="R23" s="77" t="s">
        <v>39</v>
      </c>
      <c r="S23" s="77" t="s">
        <v>40</v>
      </c>
      <c r="T23" s="76"/>
      <c r="U23" s="76"/>
      <c r="V23" s="71"/>
      <c r="W23" s="71"/>
      <c r="X23" s="71"/>
      <c r="Y23" s="71"/>
      <c r="Z23" s="71"/>
      <c r="AA23" s="71"/>
      <c r="AB23" s="71"/>
      <c r="AC23" s="71"/>
      <c r="AD23" s="71"/>
      <c r="AE23" s="71" t="s">
        <v>41</v>
      </c>
      <c r="AF23" s="71"/>
      <c r="AG23" s="71" t="s">
        <v>42</v>
      </c>
      <c r="AH23" s="71"/>
      <c r="AI23" s="72" t="s">
        <v>43</v>
      </c>
      <c r="AJ23" s="72" t="s">
        <v>44</v>
      </c>
      <c r="AK23" s="72" t="s">
        <v>45</v>
      </c>
      <c r="AL23" s="72" t="s">
        <v>46</v>
      </c>
      <c r="AM23" s="81" t="s">
        <v>47</v>
      </c>
      <c r="AN23" s="72" t="s">
        <v>48</v>
      </c>
      <c r="AO23" s="72" t="s">
        <v>49</v>
      </c>
      <c r="AP23" s="74" t="s">
        <v>40</v>
      </c>
      <c r="AQ23" s="71"/>
      <c r="AR23" s="71"/>
      <c r="AS23" s="71"/>
      <c r="AT23" s="71"/>
      <c r="AU23" s="71"/>
    </row>
    <row r="24" spans="1:47" ht="75.75" customHeight="1" x14ac:dyDescent="0.25">
      <c r="A24" s="71"/>
      <c r="B24" s="73"/>
      <c r="C24" s="71"/>
      <c r="D24" s="73"/>
      <c r="E24" s="73"/>
      <c r="F24" s="80"/>
      <c r="G24" s="80"/>
      <c r="H24" s="80"/>
      <c r="I24" s="80"/>
      <c r="J24" s="80"/>
      <c r="K24" s="80"/>
      <c r="L24" s="71"/>
      <c r="M24" s="71"/>
      <c r="N24" s="71"/>
      <c r="O24" s="71"/>
      <c r="P24" s="71"/>
      <c r="Q24" s="71"/>
      <c r="R24" s="78"/>
      <c r="S24" s="78"/>
      <c r="T24" s="76"/>
      <c r="U24" s="76"/>
      <c r="V24" s="71"/>
      <c r="W24" s="71"/>
      <c r="X24" s="71"/>
      <c r="Y24" s="71"/>
      <c r="Z24" s="71"/>
      <c r="AA24" s="71"/>
      <c r="AB24" s="71"/>
      <c r="AC24" s="71"/>
      <c r="AD24" s="71"/>
      <c r="AE24" s="4" t="s">
        <v>50</v>
      </c>
      <c r="AF24" s="4" t="s">
        <v>51</v>
      </c>
      <c r="AG24" s="1" t="s">
        <v>39</v>
      </c>
      <c r="AH24" s="1" t="s">
        <v>40</v>
      </c>
      <c r="AI24" s="73"/>
      <c r="AJ24" s="73"/>
      <c r="AK24" s="73"/>
      <c r="AL24" s="73"/>
      <c r="AM24" s="82"/>
      <c r="AN24" s="73"/>
      <c r="AO24" s="73"/>
      <c r="AP24" s="75"/>
      <c r="AQ24" s="71"/>
      <c r="AR24" s="71"/>
      <c r="AS24" s="71"/>
      <c r="AT24" s="71"/>
      <c r="AU24" s="71"/>
    </row>
    <row r="25" spans="1:47" s="22" customFormat="1" ht="15.75" x14ac:dyDescent="0.25">
      <c r="A25" s="2">
        <v>1</v>
      </c>
      <c r="B25" s="2">
        <f>A25+1</f>
        <v>2</v>
      </c>
      <c r="C25" s="2">
        <f t="shared" ref="C25:E25" si="0">B25+1</f>
        <v>3</v>
      </c>
      <c r="D25" s="2">
        <f t="shared" si="0"/>
        <v>4</v>
      </c>
      <c r="E25" s="2">
        <f t="shared" si="0"/>
        <v>5</v>
      </c>
      <c r="F25" s="2">
        <f>E25+1</f>
        <v>6</v>
      </c>
      <c r="G25" s="2">
        <f t="shared" ref="G25:AU25" si="1">F25+1</f>
        <v>7</v>
      </c>
      <c r="H25" s="2">
        <f t="shared" si="1"/>
        <v>8</v>
      </c>
      <c r="I25" s="2">
        <f t="shared" si="1"/>
        <v>9</v>
      </c>
      <c r="J25" s="2"/>
      <c r="K25" s="2">
        <f>I25+1</f>
        <v>10</v>
      </c>
      <c r="L25" s="2">
        <f t="shared" si="1"/>
        <v>11</v>
      </c>
      <c r="M25" s="2">
        <f t="shared" si="1"/>
        <v>12</v>
      </c>
      <c r="N25" s="2">
        <f t="shared" si="1"/>
        <v>13</v>
      </c>
      <c r="O25" s="2">
        <f t="shared" si="1"/>
        <v>14</v>
      </c>
      <c r="P25" s="2">
        <f t="shared" si="1"/>
        <v>15</v>
      </c>
      <c r="Q25" s="2">
        <f t="shared" si="1"/>
        <v>16</v>
      </c>
      <c r="R25" s="2">
        <f t="shared" si="1"/>
        <v>17</v>
      </c>
      <c r="S25" s="2">
        <f t="shared" si="1"/>
        <v>18</v>
      </c>
      <c r="T25" s="2">
        <f t="shared" si="1"/>
        <v>19</v>
      </c>
      <c r="U25" s="2">
        <f t="shared" si="1"/>
        <v>20</v>
      </c>
      <c r="V25" s="2">
        <f t="shared" si="1"/>
        <v>21</v>
      </c>
      <c r="W25" s="2">
        <f t="shared" si="1"/>
        <v>22</v>
      </c>
      <c r="X25" s="2">
        <f t="shared" si="1"/>
        <v>23</v>
      </c>
      <c r="Y25" s="2">
        <f t="shared" si="1"/>
        <v>24</v>
      </c>
      <c r="Z25" s="2">
        <f t="shared" si="1"/>
        <v>25</v>
      </c>
      <c r="AA25" s="2">
        <f t="shared" si="1"/>
        <v>26</v>
      </c>
      <c r="AB25" s="2">
        <f t="shared" si="1"/>
        <v>27</v>
      </c>
      <c r="AC25" s="2">
        <f t="shared" si="1"/>
        <v>28</v>
      </c>
      <c r="AD25" s="2">
        <f t="shared" si="1"/>
        <v>29</v>
      </c>
      <c r="AE25" s="2">
        <f>AD25+1</f>
        <v>30</v>
      </c>
      <c r="AF25" s="2">
        <f t="shared" si="1"/>
        <v>31</v>
      </c>
      <c r="AG25" s="2">
        <f t="shared" si="1"/>
        <v>32</v>
      </c>
      <c r="AH25" s="2">
        <f t="shared" si="1"/>
        <v>33</v>
      </c>
      <c r="AI25" s="2">
        <f t="shared" si="1"/>
        <v>34</v>
      </c>
      <c r="AJ25" s="2">
        <f t="shared" si="1"/>
        <v>35</v>
      </c>
      <c r="AK25" s="2">
        <f t="shared" si="1"/>
        <v>36</v>
      </c>
      <c r="AL25" s="2">
        <f t="shared" si="1"/>
        <v>37</v>
      </c>
      <c r="AM25" s="7">
        <f t="shared" si="1"/>
        <v>38</v>
      </c>
      <c r="AN25" s="2">
        <f t="shared" si="1"/>
        <v>39</v>
      </c>
      <c r="AO25" s="2">
        <f t="shared" si="1"/>
        <v>40</v>
      </c>
      <c r="AP25" s="2">
        <f t="shared" si="1"/>
        <v>41</v>
      </c>
      <c r="AQ25" s="2">
        <f t="shared" si="1"/>
        <v>42</v>
      </c>
      <c r="AR25" s="2">
        <f t="shared" si="1"/>
        <v>43</v>
      </c>
      <c r="AS25" s="2">
        <f t="shared" si="1"/>
        <v>44</v>
      </c>
      <c r="AT25" s="2">
        <f t="shared" si="1"/>
        <v>45</v>
      </c>
      <c r="AU25" s="2">
        <f t="shared" si="1"/>
        <v>46</v>
      </c>
    </row>
    <row r="26" spans="1:47" s="22" customFormat="1" ht="78.75" x14ac:dyDescent="0.25">
      <c r="A26" s="28">
        <v>1</v>
      </c>
      <c r="B26" s="29" t="s">
        <v>54</v>
      </c>
      <c r="C26" s="29" t="s">
        <v>57</v>
      </c>
      <c r="D26" s="30" t="s">
        <v>55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1" t="s">
        <v>59</v>
      </c>
      <c r="M26" s="27" t="s">
        <v>67</v>
      </c>
      <c r="N26" s="32" t="s">
        <v>58</v>
      </c>
      <c r="O26" s="33">
        <v>416.666</v>
      </c>
      <c r="P26" s="31" t="s">
        <v>68</v>
      </c>
      <c r="Q26" s="33">
        <f>O26</f>
        <v>416.666</v>
      </c>
      <c r="R26" s="31" t="s">
        <v>79</v>
      </c>
      <c r="S26" s="31" t="s">
        <v>79</v>
      </c>
      <c r="T26" s="32"/>
      <c r="U26" s="32"/>
      <c r="V26" s="34" t="s">
        <v>88</v>
      </c>
      <c r="W26" s="33">
        <f>O26</f>
        <v>416.666</v>
      </c>
      <c r="X26" s="33" t="s">
        <v>55</v>
      </c>
      <c r="Y26" s="34">
        <v>0</v>
      </c>
      <c r="Z26" s="42" t="s">
        <v>55</v>
      </c>
      <c r="AA26" s="33" t="s">
        <v>55</v>
      </c>
      <c r="AB26" s="34" t="str">
        <f>V26</f>
        <v>ПАО "Пермэнергосбыт"</v>
      </c>
      <c r="AC26" s="33">
        <v>500</v>
      </c>
      <c r="AD26" s="43">
        <f>AC26</f>
        <v>500</v>
      </c>
      <c r="AE26" s="44"/>
      <c r="AF26" s="35"/>
      <c r="AG26" s="29"/>
      <c r="AH26" s="29"/>
      <c r="AI26" s="29"/>
      <c r="AJ26" s="29"/>
      <c r="AK26" s="31" t="s">
        <v>63</v>
      </c>
      <c r="AL26" s="31"/>
      <c r="AM26" s="36"/>
      <c r="AN26" s="37"/>
      <c r="AO26" s="45"/>
      <c r="AP26" s="29">
        <v>45306</v>
      </c>
      <c r="AQ26" s="29"/>
      <c r="AR26" s="29">
        <v>45306</v>
      </c>
      <c r="AS26" s="29">
        <v>45344</v>
      </c>
      <c r="AT26" s="45"/>
      <c r="AU26" s="45"/>
    </row>
    <row r="27" spans="1:47" s="22" customFormat="1" ht="63" x14ac:dyDescent="0.25">
      <c r="A27" s="28">
        <v>2</v>
      </c>
      <c r="B27" s="29" t="s">
        <v>74</v>
      </c>
      <c r="C27" s="29" t="s">
        <v>57</v>
      </c>
      <c r="D27" s="30" t="s">
        <v>55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1" t="s">
        <v>59</v>
      </c>
      <c r="M27" s="31" t="s">
        <v>67</v>
      </c>
      <c r="N27" s="32" t="s">
        <v>58</v>
      </c>
      <c r="O27" s="33">
        <v>2835.03892</v>
      </c>
      <c r="P27" s="31" t="s">
        <v>68</v>
      </c>
      <c r="Q27" s="31">
        <v>2835.03892</v>
      </c>
      <c r="R27" s="31" t="s">
        <v>69</v>
      </c>
      <c r="S27" s="31" t="s">
        <v>69</v>
      </c>
      <c r="T27" s="32"/>
      <c r="U27" s="32">
        <v>5</v>
      </c>
      <c r="V27" s="34" t="s">
        <v>94</v>
      </c>
      <c r="W27" s="33" t="s">
        <v>95</v>
      </c>
      <c r="X27" s="33" t="s">
        <v>55</v>
      </c>
      <c r="Y27" s="34">
        <v>0</v>
      </c>
      <c r="Z27" s="42" t="s">
        <v>55</v>
      </c>
      <c r="AA27" s="33">
        <v>2069.5781200000001</v>
      </c>
      <c r="AB27" s="34" t="s">
        <v>96</v>
      </c>
      <c r="AC27" s="33">
        <v>2483.4937399999999</v>
      </c>
      <c r="AD27" s="43">
        <f>AC27</f>
        <v>2483.4937399999999</v>
      </c>
      <c r="AE27" s="44" t="s">
        <v>97</v>
      </c>
      <c r="AF27" s="38" t="s">
        <v>71</v>
      </c>
      <c r="AG27" s="29" t="s">
        <v>98</v>
      </c>
      <c r="AH27" s="29">
        <v>45366</v>
      </c>
      <c r="AI27" s="29">
        <v>45383</v>
      </c>
      <c r="AJ27" s="29">
        <v>45392</v>
      </c>
      <c r="AK27" s="31"/>
      <c r="AL27" s="31"/>
      <c r="AM27" s="36"/>
      <c r="AN27" s="37"/>
      <c r="AO27" s="45"/>
      <c r="AP27" s="29">
        <v>45404</v>
      </c>
      <c r="AQ27" s="29"/>
      <c r="AR27" s="29">
        <v>45404</v>
      </c>
      <c r="AS27" s="29">
        <v>45447</v>
      </c>
      <c r="AT27" s="45"/>
      <c r="AU27" s="45"/>
    </row>
    <row r="28" spans="1:47" s="22" customFormat="1" ht="47.25" x14ac:dyDescent="0.25">
      <c r="A28" s="28">
        <v>3</v>
      </c>
      <c r="B28" s="29" t="s">
        <v>74</v>
      </c>
      <c r="C28" s="29" t="s">
        <v>57</v>
      </c>
      <c r="D28" s="30" t="s">
        <v>55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1" t="s">
        <v>59</v>
      </c>
      <c r="M28" s="31" t="s">
        <v>67</v>
      </c>
      <c r="N28" s="32" t="s">
        <v>58</v>
      </c>
      <c r="O28" s="33">
        <v>547.91600000000005</v>
      </c>
      <c r="P28" s="31" t="s">
        <v>68</v>
      </c>
      <c r="Q28" s="33">
        <v>547.91600000000005</v>
      </c>
      <c r="R28" s="31" t="s">
        <v>69</v>
      </c>
      <c r="S28" s="31" t="s">
        <v>69</v>
      </c>
      <c r="T28" s="32"/>
      <c r="U28" s="32">
        <v>3</v>
      </c>
      <c r="V28" s="34" t="s">
        <v>92</v>
      </c>
      <c r="W28" s="33" t="s">
        <v>89</v>
      </c>
      <c r="X28" s="33" t="s">
        <v>55</v>
      </c>
      <c r="Y28" s="34">
        <v>0</v>
      </c>
      <c r="Z28" s="42" t="s">
        <v>55</v>
      </c>
      <c r="AA28" s="33">
        <v>461.64</v>
      </c>
      <c r="AB28" s="34" t="s">
        <v>93</v>
      </c>
      <c r="AC28" s="33">
        <v>553.96799999999996</v>
      </c>
      <c r="AD28" s="43">
        <v>553.96799999999996</v>
      </c>
      <c r="AE28" s="44" t="s">
        <v>90</v>
      </c>
      <c r="AF28" s="38" t="s">
        <v>71</v>
      </c>
      <c r="AG28" s="29" t="s">
        <v>91</v>
      </c>
      <c r="AH28" s="29">
        <v>45519</v>
      </c>
      <c r="AI28" s="29">
        <v>45537</v>
      </c>
      <c r="AJ28" s="29">
        <v>45539</v>
      </c>
      <c r="AK28" s="31"/>
      <c r="AL28" s="31"/>
      <c r="AM28" s="36"/>
      <c r="AN28" s="37"/>
      <c r="AO28" s="45"/>
      <c r="AP28" s="29">
        <v>45553</v>
      </c>
      <c r="AQ28" s="29"/>
      <c r="AR28" s="29">
        <v>45553</v>
      </c>
      <c r="AS28" s="29">
        <v>45560</v>
      </c>
      <c r="AT28" s="45"/>
      <c r="AU28" s="45"/>
    </row>
    <row r="29" spans="1:47" s="22" customFormat="1" ht="94.5" x14ac:dyDescent="0.25">
      <c r="A29" s="28">
        <v>4</v>
      </c>
      <c r="B29" s="29" t="s">
        <v>106</v>
      </c>
      <c r="C29" s="29" t="s">
        <v>114</v>
      </c>
      <c r="D29" s="30" t="s">
        <v>55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1" t="s">
        <v>59</v>
      </c>
      <c r="M29" s="31" t="s">
        <v>86</v>
      </c>
      <c r="N29" s="32" t="s">
        <v>58</v>
      </c>
      <c r="O29" s="33">
        <v>2366.6660000000002</v>
      </c>
      <c r="P29" s="31" t="s">
        <v>61</v>
      </c>
      <c r="Q29" s="33">
        <v>2366.6660000000002</v>
      </c>
      <c r="R29" s="31" t="s">
        <v>79</v>
      </c>
      <c r="S29" s="31" t="s">
        <v>79</v>
      </c>
      <c r="T29" s="32"/>
      <c r="U29" s="32">
        <v>1</v>
      </c>
      <c r="V29" s="34" t="s">
        <v>75</v>
      </c>
      <c r="W29" s="33">
        <v>2366.6660000000002</v>
      </c>
      <c r="X29" s="33" t="s">
        <v>55</v>
      </c>
      <c r="Y29" s="34">
        <v>0</v>
      </c>
      <c r="Z29" s="42" t="s">
        <v>55</v>
      </c>
      <c r="AA29" s="33">
        <v>2366.6660000000002</v>
      </c>
      <c r="AB29" s="34" t="s">
        <v>75</v>
      </c>
      <c r="AC29" s="33">
        <v>2840</v>
      </c>
      <c r="AD29" s="43">
        <v>2840</v>
      </c>
      <c r="AE29" s="44"/>
      <c r="AF29" s="38"/>
      <c r="AG29" s="29"/>
      <c r="AH29" s="29"/>
      <c r="AI29" s="29"/>
      <c r="AJ29" s="29"/>
      <c r="AK29" s="31" t="s">
        <v>66</v>
      </c>
      <c r="AL29" s="31"/>
      <c r="AM29" s="36"/>
      <c r="AN29" s="37"/>
      <c r="AO29" s="45"/>
      <c r="AP29" s="29">
        <v>45443</v>
      </c>
      <c r="AQ29" s="29"/>
      <c r="AR29" s="29">
        <v>45443</v>
      </c>
      <c r="AS29" s="29">
        <v>45497</v>
      </c>
      <c r="AT29" s="45"/>
      <c r="AU29" s="45"/>
    </row>
    <row r="30" spans="1:47" ht="141.75" x14ac:dyDescent="0.25">
      <c r="A30" s="28">
        <v>5</v>
      </c>
      <c r="B30" s="29" t="s">
        <v>106</v>
      </c>
      <c r="C30" s="29" t="s">
        <v>114</v>
      </c>
      <c r="D30" s="30" t="s">
        <v>55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45" t="s">
        <v>100</v>
      </c>
      <c r="M30" s="46" t="s">
        <v>103</v>
      </c>
      <c r="N30" s="45" t="s">
        <v>58</v>
      </c>
      <c r="O30" s="45">
        <v>1197.0989999999999</v>
      </c>
      <c r="P30" s="45" t="s">
        <v>102</v>
      </c>
      <c r="Q30" s="45">
        <f>O30</f>
        <v>1197.0989999999999</v>
      </c>
      <c r="R30" s="31" t="s">
        <v>79</v>
      </c>
      <c r="S30" s="31" t="s">
        <v>79</v>
      </c>
      <c r="T30" s="45"/>
      <c r="U30" s="45">
        <v>1</v>
      </c>
      <c r="V30" s="45" t="s">
        <v>101</v>
      </c>
      <c r="W30" s="45">
        <v>1197.0989999999999</v>
      </c>
      <c r="X30" s="33" t="s">
        <v>55</v>
      </c>
      <c r="Y30" s="45">
        <v>0</v>
      </c>
      <c r="Z30" s="45" t="s">
        <v>55</v>
      </c>
      <c r="AA30" s="45">
        <v>1197.0989999999999</v>
      </c>
      <c r="AB30" s="45" t="s">
        <v>101</v>
      </c>
      <c r="AC30" s="45">
        <v>1436.519</v>
      </c>
      <c r="AD30" s="45">
        <f>AC30</f>
        <v>1436.519</v>
      </c>
      <c r="AE30" s="45"/>
      <c r="AF30" s="38"/>
      <c r="AG30" s="45"/>
      <c r="AH30" s="47"/>
      <c r="AI30" s="47"/>
      <c r="AJ30" s="47"/>
      <c r="AK30" s="31" t="s">
        <v>66</v>
      </c>
      <c r="AL30" s="45"/>
      <c r="AM30" s="47"/>
      <c r="AN30" s="45"/>
      <c r="AO30" s="45"/>
      <c r="AP30" s="47">
        <v>45490</v>
      </c>
      <c r="AQ30" s="45"/>
      <c r="AR30" s="47">
        <v>45490</v>
      </c>
      <c r="AS30" s="47">
        <v>45534</v>
      </c>
      <c r="AT30" s="45"/>
      <c r="AU30" s="45"/>
    </row>
    <row r="31" spans="1:47" ht="178.5" customHeight="1" x14ac:dyDescent="0.25">
      <c r="A31" s="28">
        <v>6</v>
      </c>
      <c r="B31" s="45" t="s">
        <v>113</v>
      </c>
      <c r="C31" s="51" t="s">
        <v>115</v>
      </c>
      <c r="D31" s="30" t="s">
        <v>55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45" t="s">
        <v>100</v>
      </c>
      <c r="M31" s="48" t="s">
        <v>104</v>
      </c>
      <c r="N31" s="45" t="s">
        <v>58</v>
      </c>
      <c r="O31" s="45">
        <v>3779.297</v>
      </c>
      <c r="P31" s="45" t="s">
        <v>102</v>
      </c>
      <c r="Q31" s="45">
        <f>O31</f>
        <v>3779.297</v>
      </c>
      <c r="R31" s="31" t="s">
        <v>79</v>
      </c>
      <c r="S31" s="31" t="s">
        <v>79</v>
      </c>
      <c r="T31" s="45"/>
      <c r="U31" s="45">
        <v>1</v>
      </c>
      <c r="V31" s="45" t="s">
        <v>101</v>
      </c>
      <c r="W31" s="45">
        <v>3779.297</v>
      </c>
      <c r="X31" s="33" t="s">
        <v>55</v>
      </c>
      <c r="Y31" s="45">
        <v>0</v>
      </c>
      <c r="Z31" s="45" t="s">
        <v>55</v>
      </c>
      <c r="AA31" s="45">
        <v>3779.297</v>
      </c>
      <c r="AB31" s="45" t="s">
        <v>101</v>
      </c>
      <c r="AC31" s="45">
        <v>4535.1559999999999</v>
      </c>
      <c r="AD31" s="45">
        <v>4535.1559999999999</v>
      </c>
      <c r="AE31" s="45"/>
      <c r="AF31" s="38"/>
      <c r="AG31" s="45"/>
      <c r="AH31" s="47"/>
      <c r="AI31" s="47"/>
      <c r="AJ31" s="47"/>
      <c r="AK31" s="31" t="s">
        <v>66</v>
      </c>
      <c r="AL31" s="45"/>
      <c r="AM31" s="47"/>
      <c r="AN31" s="45"/>
      <c r="AO31" s="45"/>
      <c r="AP31" s="47">
        <v>45490</v>
      </c>
      <c r="AQ31" s="45"/>
      <c r="AR31" s="47">
        <v>45490</v>
      </c>
      <c r="AS31" s="47">
        <v>45534</v>
      </c>
      <c r="AT31" s="45"/>
      <c r="AU31" s="45"/>
    </row>
    <row r="32" spans="1:47" s="22" customFormat="1" ht="94.5" x14ac:dyDescent="0.25">
      <c r="A32" s="28">
        <v>7</v>
      </c>
      <c r="B32" s="29" t="s">
        <v>107</v>
      </c>
      <c r="C32" s="29" t="s">
        <v>116</v>
      </c>
      <c r="D32" s="30" t="s">
        <v>55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1" t="s">
        <v>59</v>
      </c>
      <c r="M32" s="31" t="s">
        <v>87</v>
      </c>
      <c r="N32" s="32" t="s">
        <v>58</v>
      </c>
      <c r="O32" s="33">
        <v>1217.644</v>
      </c>
      <c r="P32" s="31" t="s">
        <v>84</v>
      </c>
      <c r="Q32" s="33">
        <v>1217.644</v>
      </c>
      <c r="R32" s="31" t="s">
        <v>78</v>
      </c>
      <c r="S32" s="31" t="s">
        <v>78</v>
      </c>
      <c r="T32" s="32"/>
      <c r="U32" s="32">
        <v>4</v>
      </c>
      <c r="V32" s="34" t="s">
        <v>81</v>
      </c>
      <c r="W32" s="33" t="s">
        <v>82</v>
      </c>
      <c r="X32" s="33" t="s">
        <v>55</v>
      </c>
      <c r="Y32" s="34">
        <v>0</v>
      </c>
      <c r="Z32" s="42" t="s">
        <v>55</v>
      </c>
      <c r="AA32" s="33">
        <v>1168.9390000000001</v>
      </c>
      <c r="AB32" s="34" t="s">
        <v>83</v>
      </c>
      <c r="AC32" s="33">
        <v>1402.7260000000001</v>
      </c>
      <c r="AD32" s="43">
        <v>1402.7260000000001</v>
      </c>
      <c r="AE32" s="44" t="s">
        <v>85</v>
      </c>
      <c r="AF32" s="38" t="s">
        <v>71</v>
      </c>
      <c r="AG32" s="29" t="s">
        <v>77</v>
      </c>
      <c r="AH32" s="29">
        <v>45433</v>
      </c>
      <c r="AI32" s="29">
        <v>45441</v>
      </c>
      <c r="AJ32" s="29">
        <v>45446</v>
      </c>
      <c r="AK32" s="31"/>
      <c r="AL32" s="31"/>
      <c r="AM32" s="36"/>
      <c r="AN32" s="37"/>
      <c r="AO32" s="45"/>
      <c r="AP32" s="29">
        <v>45457</v>
      </c>
      <c r="AQ32" s="29"/>
      <c r="AR32" s="29">
        <v>45457</v>
      </c>
      <c r="AS32" s="29">
        <v>45467</v>
      </c>
      <c r="AT32" s="45"/>
      <c r="AU32" s="45"/>
    </row>
    <row r="33" spans="1:47" s="22" customFormat="1" ht="110.25" x14ac:dyDescent="0.25">
      <c r="A33" s="28">
        <v>8</v>
      </c>
      <c r="B33" s="29" t="s">
        <v>156</v>
      </c>
      <c r="C33" s="29" t="s">
        <v>117</v>
      </c>
      <c r="D33" s="30" t="s">
        <v>55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1" t="s">
        <v>59</v>
      </c>
      <c r="M33" s="31" t="s">
        <v>67</v>
      </c>
      <c r="N33" s="32" t="s">
        <v>58</v>
      </c>
      <c r="O33" s="33">
        <v>3567.9169999999999</v>
      </c>
      <c r="P33" s="31" t="s">
        <v>68</v>
      </c>
      <c r="Q33" s="33">
        <v>3567.9169999999999</v>
      </c>
      <c r="R33" s="31" t="s">
        <v>69</v>
      </c>
      <c r="S33" s="31" t="s">
        <v>80</v>
      </c>
      <c r="T33" s="32"/>
      <c r="U33" s="32">
        <v>1</v>
      </c>
      <c r="V33" s="34" t="s">
        <v>70</v>
      </c>
      <c r="W33" s="33">
        <v>3567.9169999999999</v>
      </c>
      <c r="X33" s="33" t="s">
        <v>55</v>
      </c>
      <c r="Y33" s="34">
        <v>0</v>
      </c>
      <c r="Z33" s="42" t="s">
        <v>55</v>
      </c>
      <c r="AA33" s="33">
        <v>3567.9169999999999</v>
      </c>
      <c r="AB33" s="34" t="s">
        <v>70</v>
      </c>
      <c r="AC33" s="33">
        <v>4281.5</v>
      </c>
      <c r="AD33" s="43">
        <v>4281.5</v>
      </c>
      <c r="AE33" s="44" t="s">
        <v>76</v>
      </c>
      <c r="AF33" s="38" t="s">
        <v>71</v>
      </c>
      <c r="AG33" s="29" t="s">
        <v>72</v>
      </c>
      <c r="AH33" s="29">
        <v>45406</v>
      </c>
      <c r="AI33" s="29">
        <v>45425</v>
      </c>
      <c r="AJ33" s="29">
        <v>45425</v>
      </c>
      <c r="AK33" s="31" t="s">
        <v>73</v>
      </c>
      <c r="AL33" s="31"/>
      <c r="AM33" s="36"/>
      <c r="AN33" s="37"/>
      <c r="AO33" s="45"/>
      <c r="AP33" s="29">
        <v>45439</v>
      </c>
      <c r="AQ33" s="29"/>
      <c r="AR33" s="29">
        <v>45439</v>
      </c>
      <c r="AS33" s="29">
        <v>45573</v>
      </c>
      <c r="AT33" s="45"/>
      <c r="AU33" s="45"/>
    </row>
    <row r="34" spans="1:47" s="22" customFormat="1" ht="78.75" x14ac:dyDescent="0.25">
      <c r="A34" s="28">
        <v>9</v>
      </c>
      <c r="B34" s="29" t="s">
        <v>108</v>
      </c>
      <c r="C34" s="29" t="s">
        <v>110</v>
      </c>
      <c r="D34" s="30" t="s">
        <v>55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1" t="s">
        <v>59</v>
      </c>
      <c r="M34" s="31" t="s">
        <v>60</v>
      </c>
      <c r="N34" s="32" t="s">
        <v>58</v>
      </c>
      <c r="O34" s="33">
        <v>40.39</v>
      </c>
      <c r="P34" s="31" t="s">
        <v>61</v>
      </c>
      <c r="Q34" s="33">
        <v>40.39</v>
      </c>
      <c r="R34" s="31" t="s">
        <v>79</v>
      </c>
      <c r="S34" s="31" t="s">
        <v>79</v>
      </c>
      <c r="T34" s="32"/>
      <c r="U34" s="32"/>
      <c r="V34" s="34"/>
      <c r="W34" s="33"/>
      <c r="X34" s="33" t="s">
        <v>55</v>
      </c>
      <c r="Y34" s="34"/>
      <c r="Z34" s="42"/>
      <c r="AA34" s="33"/>
      <c r="AB34" s="34" t="s">
        <v>62</v>
      </c>
      <c r="AC34" s="33">
        <v>40.39</v>
      </c>
      <c r="AD34" s="43">
        <v>40.39</v>
      </c>
      <c r="AE34" s="44"/>
      <c r="AF34" s="35"/>
      <c r="AG34" s="29"/>
      <c r="AH34" s="29"/>
      <c r="AI34" s="29"/>
      <c r="AJ34" s="29"/>
      <c r="AK34" s="31" t="s">
        <v>63</v>
      </c>
      <c r="AL34" s="31"/>
      <c r="AM34" s="36"/>
      <c r="AN34" s="37"/>
      <c r="AO34" s="45"/>
      <c r="AP34" s="29">
        <v>45362</v>
      </c>
      <c r="AQ34" s="29"/>
      <c r="AR34" s="29">
        <v>45362</v>
      </c>
      <c r="AS34" s="29">
        <v>45364</v>
      </c>
      <c r="AT34" s="45"/>
      <c r="AU34" s="45"/>
    </row>
    <row r="35" spans="1:47" s="22" customFormat="1" ht="94.5" x14ac:dyDescent="0.25">
      <c r="A35" s="28">
        <v>10</v>
      </c>
      <c r="B35" s="29" t="s">
        <v>109</v>
      </c>
      <c r="C35" s="29" t="s">
        <v>111</v>
      </c>
      <c r="D35" s="30" t="s">
        <v>55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45" t="s">
        <v>59</v>
      </c>
      <c r="M35" s="45" t="s">
        <v>64</v>
      </c>
      <c r="N35" s="32" t="s">
        <v>58</v>
      </c>
      <c r="O35" s="45">
        <v>267</v>
      </c>
      <c r="P35" s="31" t="s">
        <v>61</v>
      </c>
      <c r="Q35" s="45">
        <v>267</v>
      </c>
      <c r="R35" s="31" t="s">
        <v>79</v>
      </c>
      <c r="S35" s="31" t="s">
        <v>79</v>
      </c>
      <c r="T35" s="32"/>
      <c r="U35" s="32"/>
      <c r="V35" s="34"/>
      <c r="W35" s="33"/>
      <c r="X35" s="33" t="s">
        <v>55</v>
      </c>
      <c r="Y35" s="34"/>
      <c r="Z35" s="42"/>
      <c r="AA35" s="33"/>
      <c r="AB35" s="45" t="s">
        <v>65</v>
      </c>
      <c r="AC35" s="45">
        <v>320.39999999999998</v>
      </c>
      <c r="AD35" s="45">
        <v>320.39999999999998</v>
      </c>
      <c r="AE35" s="44"/>
      <c r="AF35" s="35"/>
      <c r="AG35" s="29"/>
      <c r="AH35" s="29"/>
      <c r="AI35" s="29"/>
      <c r="AJ35" s="29"/>
      <c r="AK35" s="31" t="s">
        <v>66</v>
      </c>
      <c r="AL35" s="31"/>
      <c r="AM35" s="36"/>
      <c r="AN35" s="37"/>
      <c r="AO35" s="45"/>
      <c r="AP35" s="47">
        <v>45540</v>
      </c>
      <c r="AQ35" s="45"/>
      <c r="AR35" s="47">
        <v>45540</v>
      </c>
      <c r="AS35" s="47">
        <v>45552</v>
      </c>
      <c r="AT35" s="45"/>
      <c r="AU35" s="45"/>
    </row>
    <row r="36" spans="1:47" s="22" customFormat="1" ht="236.25" x14ac:dyDescent="0.25">
      <c r="A36" s="28">
        <v>11</v>
      </c>
      <c r="B36" s="29" t="s">
        <v>157</v>
      </c>
      <c r="C36" s="29" t="s">
        <v>112</v>
      </c>
      <c r="D36" s="30" t="s">
        <v>55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45" t="s">
        <v>99</v>
      </c>
      <c r="M36" s="26" t="s">
        <v>158</v>
      </c>
      <c r="N36" s="32" t="s">
        <v>58</v>
      </c>
      <c r="O36" s="45">
        <v>397.35</v>
      </c>
      <c r="P36" s="31" t="s">
        <v>102</v>
      </c>
      <c r="Q36" s="45">
        <v>397.35</v>
      </c>
      <c r="R36" s="31" t="s">
        <v>79</v>
      </c>
      <c r="S36" s="31" t="s">
        <v>79</v>
      </c>
      <c r="T36" s="32"/>
      <c r="U36" s="39">
        <v>1</v>
      </c>
      <c r="V36" s="34" t="s">
        <v>105</v>
      </c>
      <c r="W36" s="40">
        <v>397.35</v>
      </c>
      <c r="X36" s="33" t="s">
        <v>55</v>
      </c>
      <c r="Y36" s="41">
        <v>0</v>
      </c>
      <c r="Z36" s="49" t="s">
        <v>55</v>
      </c>
      <c r="AA36" s="40">
        <v>393.37700000000001</v>
      </c>
      <c r="AB36" s="45" t="s">
        <v>105</v>
      </c>
      <c r="AC36" s="50">
        <v>472.05200000000002</v>
      </c>
      <c r="AD36" s="45">
        <v>472.05200000000002</v>
      </c>
      <c r="AE36" s="44"/>
      <c r="AF36" s="35"/>
      <c r="AG36" s="29"/>
      <c r="AH36" s="29"/>
      <c r="AI36" s="29"/>
      <c r="AJ36" s="29"/>
      <c r="AK36" s="31" t="s">
        <v>66</v>
      </c>
      <c r="AL36" s="31"/>
      <c r="AM36" s="36"/>
      <c r="AN36" s="37"/>
      <c r="AO36" s="45"/>
      <c r="AP36" s="47">
        <v>45519</v>
      </c>
      <c r="AQ36" s="45"/>
      <c r="AR36" s="47">
        <v>45519</v>
      </c>
      <c r="AS36" s="47">
        <v>45534</v>
      </c>
      <c r="AT36" s="45"/>
      <c r="AU36" s="45"/>
    </row>
    <row r="37" spans="1:47" s="22" customFormat="1" ht="94.5" x14ac:dyDescent="0.25">
      <c r="A37" s="28">
        <v>12</v>
      </c>
      <c r="B37" s="29" t="s">
        <v>118</v>
      </c>
      <c r="C37" s="67" t="s">
        <v>112</v>
      </c>
      <c r="D37" s="30" t="s">
        <v>55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45" t="s">
        <v>59</v>
      </c>
      <c r="M37" s="26" t="s">
        <v>119</v>
      </c>
      <c r="N37" s="32" t="s">
        <v>58</v>
      </c>
      <c r="O37" s="45">
        <v>1819.44</v>
      </c>
      <c r="P37" s="31" t="s">
        <v>61</v>
      </c>
      <c r="Q37" s="45">
        <v>1819.44</v>
      </c>
      <c r="R37" s="31" t="s">
        <v>120</v>
      </c>
      <c r="S37" s="31" t="s">
        <v>120</v>
      </c>
      <c r="T37" s="32"/>
      <c r="U37" s="39">
        <v>5</v>
      </c>
      <c r="V37" s="34" t="s">
        <v>121</v>
      </c>
      <c r="W37" s="40" t="s">
        <v>122</v>
      </c>
      <c r="X37" s="33" t="s">
        <v>55</v>
      </c>
      <c r="Y37" s="41">
        <v>0</v>
      </c>
      <c r="Z37" s="49" t="s">
        <v>55</v>
      </c>
      <c r="AA37" s="40">
        <v>997.72</v>
      </c>
      <c r="AB37" s="45" t="s">
        <v>123</v>
      </c>
      <c r="AC37" s="50">
        <v>1197.26</v>
      </c>
      <c r="AD37" s="45">
        <v>1197.26</v>
      </c>
      <c r="AE37" s="44" t="s">
        <v>124</v>
      </c>
      <c r="AF37" s="38" t="s">
        <v>71</v>
      </c>
      <c r="AG37" s="29" t="s">
        <v>125</v>
      </c>
      <c r="AH37" s="29">
        <v>45586</v>
      </c>
      <c r="AI37" s="29">
        <v>45602</v>
      </c>
      <c r="AJ37" s="29">
        <v>45607</v>
      </c>
      <c r="AK37" s="31"/>
      <c r="AL37" s="31"/>
      <c r="AM37" s="36"/>
      <c r="AN37" s="37"/>
      <c r="AO37" s="45"/>
      <c r="AP37" s="47">
        <v>45618</v>
      </c>
      <c r="AQ37" s="45"/>
      <c r="AR37" s="47">
        <v>45618</v>
      </c>
      <c r="AS37" s="47">
        <v>45622</v>
      </c>
      <c r="AT37" s="45"/>
      <c r="AU37" s="45"/>
    </row>
    <row r="38" spans="1:47" s="22" customFormat="1" ht="47.25" x14ac:dyDescent="0.25">
      <c r="A38" s="28">
        <v>13</v>
      </c>
      <c r="B38" s="29" t="s">
        <v>141</v>
      </c>
      <c r="C38" s="52" t="s">
        <v>139</v>
      </c>
      <c r="D38" s="30" t="s">
        <v>55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45" t="s">
        <v>59</v>
      </c>
      <c r="M38" s="26" t="s">
        <v>126</v>
      </c>
      <c r="N38" s="32" t="s">
        <v>58</v>
      </c>
      <c r="O38" s="54">
        <v>391.66699999999997</v>
      </c>
      <c r="P38" s="31" t="s">
        <v>68</v>
      </c>
      <c r="Q38" s="54">
        <v>391.66699999999997</v>
      </c>
      <c r="R38" s="31" t="s">
        <v>120</v>
      </c>
      <c r="S38" s="31" t="s">
        <v>120</v>
      </c>
      <c r="T38" s="55"/>
      <c r="U38" s="57">
        <v>4</v>
      </c>
      <c r="V38" s="34" t="s">
        <v>127</v>
      </c>
      <c r="W38" s="40" t="s">
        <v>128</v>
      </c>
      <c r="X38" s="59" t="s">
        <v>55</v>
      </c>
      <c r="Y38" s="60">
        <v>0</v>
      </c>
      <c r="Z38" s="61" t="s">
        <v>55</v>
      </c>
      <c r="AA38" s="58">
        <v>366.20800000000003</v>
      </c>
      <c r="AB38" s="45" t="s">
        <v>129</v>
      </c>
      <c r="AC38" s="62">
        <v>439.45</v>
      </c>
      <c r="AD38" s="54">
        <v>439.45</v>
      </c>
      <c r="AE38" s="63" t="s">
        <v>130</v>
      </c>
      <c r="AF38" s="38" t="s">
        <v>71</v>
      </c>
      <c r="AG38" s="29" t="s">
        <v>125</v>
      </c>
      <c r="AH38" s="52">
        <v>45586</v>
      </c>
      <c r="AI38" s="52">
        <v>45602</v>
      </c>
      <c r="AJ38" s="52">
        <v>45607</v>
      </c>
      <c r="AK38" s="56"/>
      <c r="AL38" s="56"/>
      <c r="AM38" s="64"/>
      <c r="AN38" s="65"/>
      <c r="AO38" s="54"/>
      <c r="AP38" s="66">
        <v>45618</v>
      </c>
      <c r="AQ38" s="54"/>
      <c r="AR38" s="66">
        <v>45618</v>
      </c>
      <c r="AS38" s="66">
        <v>45628</v>
      </c>
      <c r="AT38" s="54"/>
      <c r="AU38" s="54"/>
    </row>
    <row r="39" spans="1:47" s="22" customFormat="1" ht="126" customHeight="1" x14ac:dyDescent="0.25">
      <c r="A39" s="28">
        <v>14</v>
      </c>
      <c r="B39" s="29" t="s">
        <v>152</v>
      </c>
      <c r="C39" s="52" t="s">
        <v>140</v>
      </c>
      <c r="D39" s="53" t="s">
        <v>55</v>
      </c>
      <c r="E39" s="53">
        <v>0</v>
      </c>
      <c r="F39" s="53">
        <v>0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  <c r="L39" s="54" t="s">
        <v>100</v>
      </c>
      <c r="M39" s="26" t="s">
        <v>131</v>
      </c>
      <c r="N39" s="32" t="s">
        <v>58</v>
      </c>
      <c r="O39" s="54">
        <v>1784.9880000000001</v>
      </c>
      <c r="P39" s="31" t="s">
        <v>102</v>
      </c>
      <c r="Q39" s="54">
        <v>1784.9880000000001</v>
      </c>
      <c r="R39" s="31" t="s">
        <v>78</v>
      </c>
      <c r="S39" s="31" t="s">
        <v>78</v>
      </c>
      <c r="T39" s="55"/>
      <c r="U39" s="57">
        <v>3</v>
      </c>
      <c r="V39" s="34" t="s">
        <v>132</v>
      </c>
      <c r="W39" s="40" t="s">
        <v>133</v>
      </c>
      <c r="X39" s="59" t="s">
        <v>55</v>
      </c>
      <c r="Y39" s="60">
        <v>0</v>
      </c>
      <c r="Z39" s="61" t="s">
        <v>55</v>
      </c>
      <c r="AA39" s="58">
        <v>1588.64</v>
      </c>
      <c r="AB39" s="45" t="s">
        <v>101</v>
      </c>
      <c r="AC39" s="62">
        <v>1906.367</v>
      </c>
      <c r="AD39" s="54">
        <v>1906.367</v>
      </c>
      <c r="AE39" s="63" t="s">
        <v>134</v>
      </c>
      <c r="AF39" s="38" t="s">
        <v>71</v>
      </c>
      <c r="AG39" s="29" t="s">
        <v>135</v>
      </c>
      <c r="AH39" s="52">
        <v>45524</v>
      </c>
      <c r="AI39" s="52">
        <v>45533</v>
      </c>
      <c r="AJ39" s="52">
        <v>45537</v>
      </c>
      <c r="AK39" s="56"/>
      <c r="AL39" s="56"/>
      <c r="AM39" s="64"/>
      <c r="AN39" s="65"/>
      <c r="AO39" s="54"/>
      <c r="AP39" s="66">
        <v>45548</v>
      </c>
      <c r="AQ39" s="54"/>
      <c r="AR39" s="66">
        <v>45548</v>
      </c>
      <c r="AS39" s="66">
        <v>45611</v>
      </c>
      <c r="AT39" s="54"/>
      <c r="AU39" s="54"/>
    </row>
    <row r="40" spans="1:47" s="22" customFormat="1" ht="126" customHeight="1" x14ac:dyDescent="0.25">
      <c r="A40" s="28">
        <v>15</v>
      </c>
      <c r="B40" s="29" t="s">
        <v>106</v>
      </c>
      <c r="C40" s="29" t="s">
        <v>114</v>
      </c>
      <c r="D40" s="53" t="s">
        <v>55</v>
      </c>
      <c r="E40" s="53">
        <v>0</v>
      </c>
      <c r="F40" s="53">
        <v>0</v>
      </c>
      <c r="G40" s="53">
        <v>0</v>
      </c>
      <c r="H40" s="53">
        <v>0</v>
      </c>
      <c r="I40" s="53">
        <v>0</v>
      </c>
      <c r="J40" s="53">
        <v>0</v>
      </c>
      <c r="K40" s="53">
        <v>0</v>
      </c>
      <c r="L40" s="54" t="s">
        <v>100</v>
      </c>
      <c r="M40" s="52" t="s">
        <v>136</v>
      </c>
      <c r="N40" s="32" t="s">
        <v>58</v>
      </c>
      <c r="O40" s="54"/>
      <c r="P40" s="31" t="s">
        <v>102</v>
      </c>
      <c r="Q40" s="54">
        <v>2206.2339999999999</v>
      </c>
      <c r="R40" s="31" t="s">
        <v>79</v>
      </c>
      <c r="S40" s="31" t="s">
        <v>79</v>
      </c>
      <c r="T40" s="55"/>
      <c r="U40" s="57">
        <v>1</v>
      </c>
      <c r="V40" s="34" t="s">
        <v>101</v>
      </c>
      <c r="W40" s="40">
        <v>2206.2339999999999</v>
      </c>
      <c r="X40" s="59" t="s">
        <v>55</v>
      </c>
      <c r="Y40" s="60">
        <v>0</v>
      </c>
      <c r="Z40" s="61" t="s">
        <v>55</v>
      </c>
      <c r="AA40" s="58">
        <v>2206.2339999999999</v>
      </c>
      <c r="AB40" s="45" t="s">
        <v>101</v>
      </c>
      <c r="AC40" s="68">
        <v>2280.431</v>
      </c>
      <c r="AD40" s="69">
        <v>2280.431</v>
      </c>
      <c r="AE40" s="63" t="s">
        <v>137</v>
      </c>
      <c r="AF40" s="38" t="s">
        <v>71</v>
      </c>
      <c r="AG40" s="29" t="s">
        <v>138</v>
      </c>
      <c r="AH40" s="52">
        <v>45481</v>
      </c>
      <c r="AI40" s="52">
        <v>45482</v>
      </c>
      <c r="AJ40" s="52">
        <v>45482</v>
      </c>
      <c r="AK40" s="31" t="s">
        <v>66</v>
      </c>
      <c r="AL40" s="56"/>
      <c r="AM40" s="64"/>
      <c r="AN40" s="65"/>
      <c r="AO40" s="54"/>
      <c r="AP40" s="66">
        <v>45490</v>
      </c>
      <c r="AQ40" s="54"/>
      <c r="AR40" s="66">
        <v>45490</v>
      </c>
      <c r="AS40" s="66">
        <v>45587</v>
      </c>
      <c r="AT40" s="54"/>
      <c r="AU40" s="54"/>
    </row>
    <row r="41" spans="1:47" s="22" customFormat="1" ht="126" customHeight="1" x14ac:dyDescent="0.25">
      <c r="A41" s="28">
        <v>16</v>
      </c>
      <c r="B41" s="29" t="s">
        <v>155</v>
      </c>
      <c r="C41" s="70" t="s">
        <v>151</v>
      </c>
      <c r="D41" s="53" t="s">
        <v>55</v>
      </c>
      <c r="E41" s="53">
        <v>0</v>
      </c>
      <c r="F41" s="53">
        <v>0</v>
      </c>
      <c r="G41" s="53">
        <v>0</v>
      </c>
      <c r="H41" s="53">
        <v>0</v>
      </c>
      <c r="I41" s="53">
        <v>0</v>
      </c>
      <c r="J41" s="53">
        <v>0</v>
      </c>
      <c r="K41" s="53">
        <v>0</v>
      </c>
      <c r="L41" s="54" t="s">
        <v>100</v>
      </c>
      <c r="M41" s="29" t="s">
        <v>142</v>
      </c>
      <c r="N41" s="32" t="s">
        <v>58</v>
      </c>
      <c r="O41" s="54">
        <v>176.964</v>
      </c>
      <c r="P41" s="31" t="s">
        <v>102</v>
      </c>
      <c r="Q41" s="54">
        <v>176.964</v>
      </c>
      <c r="R41" s="31" t="s">
        <v>79</v>
      </c>
      <c r="S41" s="31" t="s">
        <v>79</v>
      </c>
      <c r="T41" s="55"/>
      <c r="U41" s="57">
        <v>1</v>
      </c>
      <c r="V41" s="34" t="s">
        <v>144</v>
      </c>
      <c r="W41" s="40">
        <v>212.35599999999999</v>
      </c>
      <c r="X41" s="59" t="s">
        <v>55</v>
      </c>
      <c r="Y41" s="60">
        <v>0</v>
      </c>
      <c r="Z41" s="61" t="s">
        <v>55</v>
      </c>
      <c r="AA41" s="40">
        <v>212.35599999999999</v>
      </c>
      <c r="AB41" s="34" t="s">
        <v>144</v>
      </c>
      <c r="AC41" s="40">
        <v>212.35599999999999</v>
      </c>
      <c r="AD41" s="40">
        <v>212.35599999999999</v>
      </c>
      <c r="AE41" s="63" t="s">
        <v>146</v>
      </c>
      <c r="AF41" s="38" t="s">
        <v>71</v>
      </c>
      <c r="AG41" s="29" t="s">
        <v>91</v>
      </c>
      <c r="AH41" s="52">
        <v>45524</v>
      </c>
      <c r="AI41" s="52">
        <v>45527</v>
      </c>
      <c r="AJ41" s="52">
        <v>45527</v>
      </c>
      <c r="AK41" s="31" t="s">
        <v>66</v>
      </c>
      <c r="AL41" s="56"/>
      <c r="AM41" s="64"/>
      <c r="AN41" s="65"/>
      <c r="AO41" s="54"/>
      <c r="AP41" s="66">
        <v>45565</v>
      </c>
      <c r="AQ41" s="54"/>
      <c r="AR41" s="66">
        <v>45565</v>
      </c>
      <c r="AS41" s="66">
        <v>45624</v>
      </c>
      <c r="AT41" s="54"/>
      <c r="AU41" s="54"/>
    </row>
    <row r="42" spans="1:47" s="22" customFormat="1" ht="147.75" customHeight="1" x14ac:dyDescent="0.25">
      <c r="A42" s="28">
        <v>17</v>
      </c>
      <c r="B42" s="29" t="s">
        <v>153</v>
      </c>
      <c r="C42" s="70" t="s">
        <v>149</v>
      </c>
      <c r="D42" s="53" t="s">
        <v>55</v>
      </c>
      <c r="E42" s="53">
        <v>0</v>
      </c>
      <c r="F42" s="53">
        <v>0</v>
      </c>
      <c r="G42" s="53">
        <v>0</v>
      </c>
      <c r="H42" s="53">
        <v>0</v>
      </c>
      <c r="I42" s="53">
        <v>0</v>
      </c>
      <c r="J42" s="53">
        <v>0</v>
      </c>
      <c r="K42" s="53">
        <v>0</v>
      </c>
      <c r="L42" s="54" t="s">
        <v>100</v>
      </c>
      <c r="M42" s="29" t="s">
        <v>145</v>
      </c>
      <c r="N42" s="32" t="s">
        <v>58</v>
      </c>
      <c r="O42" s="54">
        <v>213.58500000000001</v>
      </c>
      <c r="P42" s="31" t="s">
        <v>102</v>
      </c>
      <c r="Q42" s="54">
        <v>213.58500000000001</v>
      </c>
      <c r="R42" s="31" t="s">
        <v>79</v>
      </c>
      <c r="S42" s="31" t="s">
        <v>79</v>
      </c>
      <c r="T42" s="55"/>
      <c r="U42" s="57">
        <v>1</v>
      </c>
      <c r="V42" s="34" t="s">
        <v>144</v>
      </c>
      <c r="W42" s="40">
        <v>256.30200000000002</v>
      </c>
      <c r="X42" s="59" t="s">
        <v>55</v>
      </c>
      <c r="Y42" s="60">
        <v>0</v>
      </c>
      <c r="Z42" s="61" t="s">
        <v>55</v>
      </c>
      <c r="AA42" s="40">
        <v>256.30200000000002</v>
      </c>
      <c r="AB42" s="34" t="s">
        <v>144</v>
      </c>
      <c r="AC42" s="40">
        <v>256.30200000000002</v>
      </c>
      <c r="AD42" s="40">
        <v>256.30200000000002</v>
      </c>
      <c r="AE42" s="63" t="s">
        <v>147</v>
      </c>
      <c r="AF42" s="38" t="s">
        <v>71</v>
      </c>
      <c r="AG42" s="29" t="s">
        <v>91</v>
      </c>
      <c r="AH42" s="52">
        <v>45524</v>
      </c>
      <c r="AI42" s="52">
        <v>45527</v>
      </c>
      <c r="AJ42" s="52">
        <v>45527</v>
      </c>
      <c r="AK42" s="31" t="s">
        <v>66</v>
      </c>
      <c r="AL42" s="56"/>
      <c r="AM42" s="64"/>
      <c r="AN42" s="65"/>
      <c r="AO42" s="54"/>
      <c r="AP42" s="66">
        <v>45565</v>
      </c>
      <c r="AQ42" s="54"/>
      <c r="AR42" s="66">
        <v>45565</v>
      </c>
      <c r="AS42" s="66">
        <v>45625</v>
      </c>
      <c r="AT42" s="54"/>
      <c r="AU42" s="54"/>
    </row>
    <row r="43" spans="1:47" s="22" customFormat="1" ht="173.25" customHeight="1" x14ac:dyDescent="0.25">
      <c r="A43" s="28">
        <v>18</v>
      </c>
      <c r="B43" s="29" t="s">
        <v>154</v>
      </c>
      <c r="C43" s="70" t="s">
        <v>150</v>
      </c>
      <c r="D43" s="53" t="s">
        <v>55</v>
      </c>
      <c r="E43" s="53">
        <v>0</v>
      </c>
      <c r="F43" s="53">
        <v>0</v>
      </c>
      <c r="G43" s="53">
        <v>0</v>
      </c>
      <c r="H43" s="53">
        <v>0</v>
      </c>
      <c r="I43" s="53">
        <v>0</v>
      </c>
      <c r="J43" s="53">
        <v>0</v>
      </c>
      <c r="K43" s="53">
        <v>0</v>
      </c>
      <c r="L43" s="54" t="s">
        <v>100</v>
      </c>
      <c r="M43" s="29" t="s">
        <v>143</v>
      </c>
      <c r="N43" s="32" t="s">
        <v>58</v>
      </c>
      <c r="O43" s="54">
        <v>218.32300000000001</v>
      </c>
      <c r="P43" s="31" t="s">
        <v>102</v>
      </c>
      <c r="Q43" s="54">
        <v>218.32300000000001</v>
      </c>
      <c r="R43" s="31" t="s">
        <v>79</v>
      </c>
      <c r="S43" s="31" t="s">
        <v>79</v>
      </c>
      <c r="T43" s="55"/>
      <c r="U43" s="57">
        <v>1</v>
      </c>
      <c r="V43" s="34" t="s">
        <v>144</v>
      </c>
      <c r="W43" s="40">
        <v>261.98700000000002</v>
      </c>
      <c r="X43" s="59" t="s">
        <v>55</v>
      </c>
      <c r="Y43" s="60">
        <v>0</v>
      </c>
      <c r="Z43" s="61" t="s">
        <v>55</v>
      </c>
      <c r="AA43" s="40">
        <v>261.98700000000002</v>
      </c>
      <c r="AB43" s="34" t="s">
        <v>144</v>
      </c>
      <c r="AC43" s="40">
        <v>261.98700000000002</v>
      </c>
      <c r="AD43" s="40">
        <v>261.98700000000002</v>
      </c>
      <c r="AE43" s="63" t="s">
        <v>148</v>
      </c>
      <c r="AF43" s="38" t="s">
        <v>71</v>
      </c>
      <c r="AG43" s="29" t="s">
        <v>91</v>
      </c>
      <c r="AH43" s="52">
        <v>45524</v>
      </c>
      <c r="AI43" s="52">
        <v>45527</v>
      </c>
      <c r="AJ43" s="52">
        <v>45527</v>
      </c>
      <c r="AK43" s="31" t="s">
        <v>66</v>
      </c>
      <c r="AL43" s="56"/>
      <c r="AM43" s="64"/>
      <c r="AN43" s="65"/>
      <c r="AO43" s="54"/>
      <c r="AP43" s="66">
        <v>45565</v>
      </c>
      <c r="AQ43" s="54"/>
      <c r="AR43" s="66">
        <v>45565</v>
      </c>
      <c r="AS43" s="66">
        <v>45625</v>
      </c>
      <c r="AT43" s="54"/>
      <c r="AU43" s="54"/>
    </row>
  </sheetData>
  <autoFilter ref="A25:AV26" xr:uid="{00000000-0009-0000-0000-000000000000}"/>
  <mergeCells count="57">
    <mergeCell ref="A14:AU14"/>
    <mergeCell ref="A6:AU6"/>
    <mergeCell ref="A8:AU8"/>
    <mergeCell ref="A9:AU9"/>
    <mergeCell ref="A11:AU11"/>
    <mergeCell ref="A12:AU12"/>
    <mergeCell ref="A16:AU16"/>
    <mergeCell ref="A22:A24"/>
    <mergeCell ref="B22:B24"/>
    <mergeCell ref="C22:C24"/>
    <mergeCell ref="D22:D24"/>
    <mergeCell ref="E22:K22"/>
    <mergeCell ref="L22:L24"/>
    <mergeCell ref="M22:M24"/>
    <mergeCell ref="N22:N24"/>
    <mergeCell ref="O22:O24"/>
    <mergeCell ref="AU22:AU24"/>
    <mergeCell ref="E23:E24"/>
    <mergeCell ref="F23:F24"/>
    <mergeCell ref="G23:G24"/>
    <mergeCell ref="H23:H24"/>
    <mergeCell ref="I23:I24"/>
    <mergeCell ref="K23:K24"/>
    <mergeCell ref="AT22:AT24"/>
    <mergeCell ref="J23:J24"/>
    <mergeCell ref="AK23:AK24"/>
    <mergeCell ref="AL23:AL24"/>
    <mergeCell ref="AM23:AM24"/>
    <mergeCell ref="AN23:AN24"/>
    <mergeCell ref="AJ23:AJ24"/>
    <mergeCell ref="W22:W24"/>
    <mergeCell ref="X22:X24"/>
    <mergeCell ref="Y22:Y24"/>
    <mergeCell ref="Z22:Z24"/>
    <mergeCell ref="AA22:AA24"/>
    <mergeCell ref="AB22:AB24"/>
    <mergeCell ref="P22:P24"/>
    <mergeCell ref="AQ22:AQ24"/>
    <mergeCell ref="Q22:Q24"/>
    <mergeCell ref="R22:S22"/>
    <mergeCell ref="T22:T24"/>
    <mergeCell ref="AC22:AC24"/>
    <mergeCell ref="AD22:AD24"/>
    <mergeCell ref="U22:U24"/>
    <mergeCell ref="V22:V24"/>
    <mergeCell ref="R23:R24"/>
    <mergeCell ref="S23:S24"/>
    <mergeCell ref="AR22:AR24"/>
    <mergeCell ref="AS22:AS24"/>
    <mergeCell ref="AG23:AH23"/>
    <mergeCell ref="AI23:AI24"/>
    <mergeCell ref="AO23:AO24"/>
    <mergeCell ref="AP23:AP24"/>
    <mergeCell ref="AE22:AJ22"/>
    <mergeCell ref="AK22:AN22"/>
    <mergeCell ref="AO22:AP22"/>
    <mergeCell ref="AE23:AF23"/>
  </mergeCells>
  <phoneticPr fontId="47" type="noConversion"/>
  <hyperlinks>
    <hyperlink ref="AF33" r:id="rId1" xr:uid="{3583E9CC-3C26-4D55-80A7-D80B8446E809}"/>
    <hyperlink ref="AF32" r:id="rId2" xr:uid="{740C46C9-A02E-4114-8B0D-3DB6D81E8AB9}"/>
    <hyperlink ref="AF28" r:id="rId3" xr:uid="{78289326-1282-43BD-BFBE-AD596D858A8F}"/>
    <hyperlink ref="AF27" r:id="rId4" xr:uid="{E288530E-7E89-4ADA-A558-BD4FCFB98511}"/>
    <hyperlink ref="AF43" r:id="rId5" xr:uid="{83EF97C4-F1FC-4ACD-85A0-6BCF89D81B66}"/>
    <hyperlink ref="AF37" r:id="rId6" xr:uid="{D5A93C3E-02FB-4D53-9698-FE8CEF2EF0DB}"/>
    <hyperlink ref="AF38" r:id="rId7" xr:uid="{1B794692-28E4-4104-9D37-EA24A63028E5}"/>
    <hyperlink ref="AF39" r:id="rId8" xr:uid="{B18B7B5A-E3BA-48F7-8ACA-98B06DA37C58}"/>
    <hyperlink ref="AF40" r:id="rId9" xr:uid="{75FCC633-93DF-4945-8588-31F9C22736F5}"/>
    <hyperlink ref="AF41:AF42" r:id="rId10" display="https://223.rts-tender.ru/" xr:uid="{DE5CEED2-9DC8-4133-85A6-82D7859BD362}"/>
  </hyperlinks>
  <pageMargins left="0.70866141732283472" right="0.70866141732283472" top="0.74803149606299213" bottom="0.74803149606299213" header="0.31496062992125984" footer="0.31496062992125984"/>
  <pageSetup paperSize="8" scale="18" fitToHeight="6" orientation="landscape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ГКПЗ</vt:lpstr>
      <vt:lpstr>ГКПЗ!Область_печати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Ok</cp:lastModifiedBy>
  <dcterms:created xsi:type="dcterms:W3CDTF">2017-01-09T04:39:20Z</dcterms:created>
  <dcterms:modified xsi:type="dcterms:W3CDTF">2025-03-21T03:44:51Z</dcterms:modified>
</cp:coreProperties>
</file>